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Villarrica\Programas\Producción\2018_12_05_1572\"/>
    </mc:Choice>
  </mc:AlternateContent>
  <bookViews>
    <workbookView xWindow="0" yWindow="0" windowWidth="17610" windowHeight="7680"/>
  </bookViews>
  <sheets>
    <sheet name="TAPA" sheetId="6" r:id="rId1"/>
    <sheet name="PC" sheetId="3" r:id="rId2"/>
    <sheet name="LPP" sheetId="8" r:id="rId3"/>
    <sheet name="Hoja1" sheetId="9" state="hidden" r:id="rId4"/>
  </sheets>
  <definedNames>
    <definedName name="_xlnm._FilterDatabase" localSheetId="2" hidden="1">LPP!$A$11:$H$21</definedName>
    <definedName name="_xlnm.Print_Area" localSheetId="0">TAPA!$B$2:$J$13</definedName>
  </definedNames>
  <calcPr calcId="152511"/>
</workbook>
</file>

<file path=xl/calcChain.xml><?xml version="1.0" encoding="utf-8"?>
<calcChain xmlns="http://schemas.openxmlformats.org/spreadsheetml/2006/main">
  <c r="E7" i="8" l="1"/>
  <c r="B4" i="6" l="1"/>
  <c r="F7" i="8" l="1"/>
  <c r="H7" i="3"/>
  <c r="F7" i="3"/>
  <c r="C7" i="8" l="1"/>
  <c r="A7" i="8"/>
  <c r="A7" i="3"/>
  <c r="C7" i="3"/>
  <c r="A2" i="8" l="1"/>
  <c r="A2" i="3"/>
</calcChain>
</file>

<file path=xl/sharedStrings.xml><?xml version="1.0" encoding="utf-8"?>
<sst xmlns="http://schemas.openxmlformats.org/spreadsheetml/2006/main" count="262" uniqueCount="58">
  <si>
    <t>Unidad de Negocio</t>
  </si>
  <si>
    <t>Servicio</t>
  </si>
  <si>
    <t>Sentido</t>
  </si>
  <si>
    <t>Correlativo Punto de Control</t>
  </si>
  <si>
    <t>Longitud</t>
  </si>
  <si>
    <t>Latitud</t>
  </si>
  <si>
    <t>Distancia al origen</t>
  </si>
  <si>
    <t>Seguimiento</t>
  </si>
  <si>
    <t>ICR</t>
  </si>
  <si>
    <t>IP</t>
  </si>
  <si>
    <t>Ponderador ICR</t>
  </si>
  <si>
    <t>Punto Urbano</t>
  </si>
  <si>
    <t>Referencia de Punto de Control</t>
  </si>
  <si>
    <t>UN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</si>
  <si>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</si>
  <si>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</si>
  <si>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</si>
  <si>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</si>
  <si>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</si>
  <si>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ESTACIONALIDAD</t>
  </si>
  <si>
    <t>REGIÓN</t>
  </si>
  <si>
    <t>UNIDAD DE NEGOCIO</t>
  </si>
  <si>
    <t>Realizado por</t>
  </si>
  <si>
    <t>FECHA FIN</t>
  </si>
  <si>
    <t>Revisado por</t>
  </si>
  <si>
    <t>TIPO REGULACIÓN</t>
  </si>
  <si>
    <t>TIPO PROGRAMA</t>
  </si>
  <si>
    <t>ZONA REGULADA</t>
  </si>
  <si>
    <t>Estacionalidad</t>
  </si>
  <si>
    <t>2. Puntos de Control</t>
  </si>
  <si>
    <t>2. Horas de pasada programada</t>
  </si>
  <si>
    <t>1. Descripción de la Unidad de Negocio</t>
  </si>
  <si>
    <t>CORRELATIVO ANEXO 1</t>
  </si>
  <si>
    <t>CORRELATIVO ANEXO 5</t>
  </si>
  <si>
    <t>FECHA INICIO A5</t>
  </si>
  <si>
    <t>FECHA FIN A5</t>
  </si>
  <si>
    <t>AÑO</t>
  </si>
  <si>
    <t>L1</t>
  </si>
  <si>
    <t>1B</t>
  </si>
  <si>
    <t>PE</t>
  </si>
  <si>
    <t>IX</t>
  </si>
  <si>
    <t>VILLARRICA</t>
  </si>
  <si>
    <t>L3</t>
  </si>
  <si>
    <t>Normal</t>
  </si>
  <si>
    <t>3A</t>
  </si>
  <si>
    <t>3B</t>
  </si>
  <si>
    <t>3C</t>
  </si>
  <si>
    <t>00:30:00</t>
  </si>
  <si>
    <t>Laboral</t>
  </si>
  <si>
    <t>20:10:00</t>
  </si>
  <si>
    <t>21:20:00</t>
  </si>
  <si>
    <t>00:20:00</t>
  </si>
  <si>
    <t>00:15:00</t>
  </si>
  <si>
    <t>Claudia Briones</t>
  </si>
  <si>
    <t>CORRELATIVO POR</t>
  </si>
  <si>
    <t>POR</t>
  </si>
  <si>
    <t>20:20:00</t>
  </si>
  <si>
    <t>19:35:00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</si>
</sst>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0000"/>
    <numFmt numFmtId="166" formatCode="dd\/mm\/yyyy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13" fillId="5" borderId="4" xfId="0" applyFont="1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0" fontId="9" fillId="0" borderId="4" xfId="0" applyFont="1" applyBorder="1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0" fontId="0" fillId="0" borderId="0" xfId="0" applyFill="1"/>
    <xf numFmtId="0" fontId="7" fillId="0" borderId="4" xfId="0" applyFont="1" applyFill="1" applyBorder="1" applyAlignment="1">
      <alignment horizontal="center" vertical="center"/>
    </xf>
    <xf numFmtId="21" fontId="7" fillId="0" borderId="4" xfId="0" quotePrefix="1" applyNumberFormat="1" applyFont="1" applyFill="1" applyBorder="1" applyAlignment="1">
      <alignment horizontal="center" vertical="center"/>
    </xf>
    <xf numFmtId="21" fontId="7" fillId="0" borderId="4" xfId="0" applyNumberFormat="1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7" fontId="3" fillId="3" borderId="6" xfId="0" applyNumberFormat="1" applyFont="1" applyFill="1" applyBorder="1" applyAlignment="1">
      <alignment horizontal="center" vertical="center" textRotation="90" wrapText="1"/>
    </xf>
    <xf numFmtId="167" fontId="4" fillId="0" borderId="4" xfId="0" applyNumberFormat="1" applyFont="1" applyFill="1" applyBorder="1" applyAlignment="1">
      <alignment horizontal="center" vertical="center"/>
    </xf>
    <xf numFmtId="167" fontId="14" fillId="0" borderId="4" xfId="0" applyNumberFormat="1" applyFont="1" applyFill="1" applyBorder="1" applyAlignment="1">
      <alignment horizontal="center" vertical="center"/>
    </xf>
    <xf numFmtId="167" fontId="15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2" fontId="3" fillId="3" borderId="4" xfId="0" applyNumberFormat="1" applyFont="1" applyFill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horizontal="center" vertical="center" wrapText="1"/>
    </xf>
    <xf numFmtId="165" fontId="4" fillId="8" borderId="4" xfId="0" applyNumberFormat="1" applyFont="1" applyFill="1" applyBorder="1" applyAlignment="1">
      <alignment horizontal="center" vertical="center"/>
    </xf>
    <xf numFmtId="2" fontId="4" fillId="8" borderId="4" xfId="0" applyNumberFormat="1" applyFont="1" applyFill="1" applyBorder="1" applyAlignment="1">
      <alignment horizontal="center" vertical="center"/>
    </xf>
    <xf numFmtId="167" fontId="4" fillId="8" borderId="4" xfId="0" applyNumberFormat="1" applyFont="1" applyFill="1" applyBorder="1" applyAlignment="1">
      <alignment horizontal="center" vertical="center"/>
    </xf>
    <xf numFmtId="167" fontId="15" fillId="8" borderId="4" xfId="0" applyNumberFormat="1" applyFont="1" applyFill="1" applyBorder="1" applyAlignment="1">
      <alignment horizontal="center" vertical="center"/>
    </xf>
    <xf numFmtId="2" fontId="15" fillId="8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0" fontId="0" fillId="0" borderId="4" xfId="0" quotePrefix="1" applyNumberFormat="1" applyFont="1" applyFill="1" applyBorder="1" applyAlignment="1">
      <alignment horizontal="center"/>
    </xf>
    <xf numFmtId="20" fontId="0" fillId="0" borderId="4" xfId="0" quotePrefix="1" applyNumberFormat="1" applyFill="1" applyBorder="1" applyAlignment="1">
      <alignment horizontal="center"/>
    </xf>
    <xf numFmtId="21" fontId="16" fillId="0" borderId="4" xfId="0" quotePrefix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7" formatCode="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7" formatCode="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a1" displayName="Tabla1" ref="A11:M80" headerRowDxfId="22" dataDxfId="20" headerRowBorderDxfId="21" tableBorderDxfId="19" totalsRowBorderDxfId="18">
  <autoFilter ref="A11:M80"/>
  <sortState ref="A12:M80">
    <sortCondition ref="B11:B80"/>
  </sortState>
  <tableColumns count="13">
    <tableColumn id="1" name="Unidad de Negocio" dataDxfId="17"/>
    <tableColumn id="2" name="Servicio" dataDxfId="16"/>
    <tableColumn id="3" name="Sentido" dataDxfId="15"/>
    <tableColumn id="4" name="Correlativo Punto de Control" dataDxfId="14"/>
    <tableColumn id="5" name="Longitud" dataDxfId="13"/>
    <tableColumn id="6" name="Latitud" dataDxfId="12"/>
    <tableColumn id="7" name="Distancia al origen" dataDxfId="11"/>
    <tableColumn id="8" name="Seguimiento" dataDxfId="10"/>
    <tableColumn id="9" name="ICR" dataDxfId="9"/>
    <tableColumn id="10" name="IP" dataDxfId="8"/>
    <tableColumn id="11" name="Ponderador ICR" dataDxfId="7"/>
    <tableColumn id="12" name="Punto Urbano" dataDxfId="6"/>
    <tableColumn id="13" name="Referencia de Punto de Control" dataDxfId="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M11" totalsRowShown="0">
  <autoFilter ref="A1:M11"/>
  <tableColumns count="13">
    <tableColumn id="1" name="Unidad de Negocio"/>
    <tableColumn id="2" name="Servicio"/>
    <tableColumn id="3" name="Sentido"/>
    <tableColumn id="4" name="Correlativo Punto de Control"/>
    <tableColumn id="5" name="Longitud"/>
    <tableColumn id="6" name="Latitud"/>
    <tableColumn id="7" name="Distancia al origen"/>
    <tableColumn id="8" name="Seguimiento" dataDxfId="4"/>
    <tableColumn id="9" name="ICR" dataDxfId="3"/>
    <tableColumn id="10" name="IP" dataDxfId="2"/>
    <tableColumn id="11" name="Ponderador ICR" dataDxfId="1"/>
    <tableColumn id="12" name="Punto Urbano" dataDxfId="0"/>
    <tableColumn id="13" name="Referencia de Punto de Contro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topLeftCell="A4" zoomScale="70" zoomScaleNormal="70" workbookViewId="0">
      <selection activeCell="G15" sqref="G15:G16"/>
    </sheetView>
  </sheetViews>
  <sheetFormatPr baseColWidth="10" defaultColWidth="11.42578125" defaultRowHeight="16.5" x14ac:dyDescent="0.3"/>
  <cols>
    <col min="1" max="1" width="3.28515625" customWidth="1"/>
    <col min="2" max="2" width="23.42578125" style="12" customWidth="1"/>
    <col min="3" max="4" width="20" style="15" customWidth="1"/>
    <col min="5" max="5" width="17" style="15" customWidth="1"/>
    <col min="6" max="6" width="24.140625" style="15" customWidth="1"/>
    <col min="7" max="7" width="22.42578125" style="15" bestFit="1" customWidth="1"/>
    <col min="8" max="9" width="21.85546875" style="12" customWidth="1"/>
    <col min="10" max="10" width="8.140625" style="12" customWidth="1"/>
    <col min="11" max="16384" width="11.42578125" style="12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customFormat="1" ht="15" x14ac:dyDescent="0.25"/>
    <row r="4" spans="1:10" ht="81" customHeight="1" x14ac:dyDescent="0.3">
      <c r="B4" s="87" t="str">
        <f>+D8&amp;"_"&amp;D9&amp;"_"&amp;D10&amp;"_"&amp;D11&amp;"_"&amp;D13&amp;"_"&amp;E16&amp;"_A5_"&amp;D12</f>
        <v>POR_IX_VILLARRICA_L3_2018_2_A5_1</v>
      </c>
      <c r="C4" s="87"/>
      <c r="D4" s="87"/>
      <c r="E4" s="87"/>
      <c r="F4" s="87"/>
      <c r="G4" s="87"/>
      <c r="H4" s="87"/>
      <c r="I4" s="87"/>
      <c r="J4" s="87"/>
    </row>
    <row r="5" spans="1:10" s="14" customFormat="1" ht="15.75" x14ac:dyDescent="0.3">
      <c r="A5" s="13"/>
      <c r="B5"/>
      <c r="C5"/>
      <c r="D5"/>
      <c r="E5"/>
      <c r="F5"/>
      <c r="G5"/>
      <c r="H5"/>
      <c r="I5"/>
      <c r="J5"/>
    </row>
    <row r="6" spans="1:10" x14ac:dyDescent="0.3">
      <c r="B6"/>
      <c r="C6"/>
      <c r="D6"/>
      <c r="E6"/>
      <c r="F6"/>
      <c r="G6"/>
      <c r="H6"/>
      <c r="I6"/>
      <c r="J6"/>
    </row>
    <row r="7" spans="1:10" ht="30.75" customHeight="1" x14ac:dyDescent="0.3">
      <c r="B7" s="86" t="s">
        <v>25</v>
      </c>
      <c r="C7" s="86"/>
      <c r="D7" s="88" t="s">
        <v>39</v>
      </c>
      <c r="E7" s="89"/>
      <c r="F7"/>
      <c r="G7" s="12"/>
      <c r="I7"/>
    </row>
    <row r="8" spans="1:10" customFormat="1" x14ac:dyDescent="0.3">
      <c r="B8" s="86" t="s">
        <v>26</v>
      </c>
      <c r="C8" s="86"/>
      <c r="D8" s="88" t="s">
        <v>55</v>
      </c>
      <c r="E8" s="89"/>
      <c r="G8" s="12"/>
      <c r="H8" s="12"/>
    </row>
    <row r="9" spans="1:10" customFormat="1" x14ac:dyDescent="0.3">
      <c r="B9" s="86" t="s">
        <v>20</v>
      </c>
      <c r="C9" s="86"/>
      <c r="D9" s="88" t="s">
        <v>40</v>
      </c>
      <c r="E9" s="89"/>
    </row>
    <row r="10" spans="1:10" customFormat="1" x14ac:dyDescent="0.3">
      <c r="B10" s="86" t="s">
        <v>27</v>
      </c>
      <c r="C10" s="86"/>
      <c r="D10" s="88" t="s">
        <v>41</v>
      </c>
      <c r="E10" s="89"/>
    </row>
    <row r="11" spans="1:10" x14ac:dyDescent="0.3">
      <c r="B11" s="86" t="s">
        <v>21</v>
      </c>
      <c r="C11" s="86"/>
      <c r="D11" s="83" t="s">
        <v>42</v>
      </c>
      <c r="E11" s="84"/>
    </row>
    <row r="12" spans="1:10" x14ac:dyDescent="0.3">
      <c r="B12" s="86" t="s">
        <v>33</v>
      </c>
      <c r="C12" s="86"/>
      <c r="D12" s="83">
        <v>1</v>
      </c>
      <c r="E12" s="84"/>
    </row>
    <row r="13" spans="1:10" x14ac:dyDescent="0.3">
      <c r="B13" s="86" t="s">
        <v>36</v>
      </c>
      <c r="C13" s="86"/>
      <c r="D13" s="83">
        <v>2018</v>
      </c>
      <c r="E13" s="84"/>
    </row>
    <row r="15" spans="1:10" s="20" customFormat="1" ht="36" customHeight="1" x14ac:dyDescent="0.3">
      <c r="A15" s="19"/>
      <c r="B15" s="21" t="s">
        <v>19</v>
      </c>
      <c r="C15" s="21" t="s">
        <v>34</v>
      </c>
      <c r="D15" s="21" t="s">
        <v>35</v>
      </c>
      <c r="E15" s="21" t="s">
        <v>32</v>
      </c>
      <c r="G15" s="21" t="s">
        <v>54</v>
      </c>
      <c r="H15" s="12"/>
    </row>
    <row r="16" spans="1:10" x14ac:dyDescent="0.3">
      <c r="B16" s="18" t="s">
        <v>43</v>
      </c>
      <c r="C16" s="47">
        <v>43430</v>
      </c>
      <c r="D16" s="47">
        <v>43430</v>
      </c>
      <c r="E16" s="22">
        <v>2</v>
      </c>
      <c r="G16" s="22">
        <v>2</v>
      </c>
    </row>
    <row r="17" spans="2:6" x14ac:dyDescent="0.3">
      <c r="B17" s="15"/>
    </row>
    <row r="19" spans="2:6" ht="16.5" customHeight="1" x14ac:dyDescent="0.3"/>
    <row r="20" spans="2:6" ht="23.25" customHeight="1" x14ac:dyDescent="0.3"/>
    <row r="21" spans="2:6" x14ac:dyDescent="0.3">
      <c r="B21" s="16" t="s">
        <v>22</v>
      </c>
      <c r="C21" s="85" t="s">
        <v>53</v>
      </c>
      <c r="D21" s="85"/>
      <c r="E21" s="85"/>
      <c r="F21" s="85"/>
    </row>
    <row r="22" spans="2:6" x14ac:dyDescent="0.3">
      <c r="B22" s="16" t="s">
        <v>24</v>
      </c>
      <c r="C22" s="85"/>
      <c r="D22" s="85"/>
      <c r="E22" s="85"/>
      <c r="F22" s="85"/>
    </row>
  </sheetData>
  <mergeCells count="17">
    <mergeCell ref="B10:C10"/>
    <mergeCell ref="D10:E10"/>
    <mergeCell ref="B11:C11"/>
    <mergeCell ref="D11:E11"/>
    <mergeCell ref="B12:C12"/>
    <mergeCell ref="B4:J4"/>
    <mergeCell ref="B8:C8"/>
    <mergeCell ref="D8:E8"/>
    <mergeCell ref="B9:C9"/>
    <mergeCell ref="D9:E9"/>
    <mergeCell ref="B7:C7"/>
    <mergeCell ref="D7:E7"/>
    <mergeCell ref="D12:E12"/>
    <mergeCell ref="C22:F22"/>
    <mergeCell ref="C21:F21"/>
    <mergeCell ref="B13:C13"/>
    <mergeCell ref="D13:E13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0"/>
  <sheetViews>
    <sheetView topLeftCell="A40" zoomScale="85" zoomScaleNormal="85" workbookViewId="0">
      <selection activeCell="A12" sqref="A12:M80"/>
    </sheetView>
  </sheetViews>
  <sheetFormatPr baseColWidth="10" defaultColWidth="20.42578125" defaultRowHeight="14.25" customHeight="1" x14ac:dyDescent="0.2"/>
  <cols>
    <col min="1" max="1" width="12.85546875" style="2" customWidth="1"/>
    <col min="2" max="2" width="7.85546875" style="2" bestFit="1" customWidth="1"/>
    <col min="3" max="3" width="3.28515625" style="2" bestFit="1" customWidth="1"/>
    <col min="4" max="4" width="5.7109375" style="2" bestFit="1" customWidth="1"/>
    <col min="5" max="6" width="9.140625" style="2" bestFit="1" customWidth="1"/>
    <col min="7" max="7" width="8.7109375" style="2" bestFit="1" customWidth="1"/>
    <col min="8" max="9" width="3.28515625" style="2" customWidth="1"/>
    <col min="10" max="10" width="3.28515625" style="2" bestFit="1" customWidth="1"/>
    <col min="11" max="11" width="3.5703125" style="2" bestFit="1" customWidth="1"/>
    <col min="12" max="12" width="3.28515625" style="2" bestFit="1" customWidth="1"/>
    <col min="13" max="13" width="37.85546875" style="3" customWidth="1"/>
    <col min="14" max="14" width="7" style="2" customWidth="1"/>
    <col min="15" max="15" width="9.5703125" style="2" customWidth="1"/>
    <col min="16" max="27" width="12.42578125" style="2" hidden="1" customWidth="1"/>
    <col min="28" max="16384" width="20.42578125" style="2"/>
  </cols>
  <sheetData>
    <row r="1" spans="1:27" customFormat="1" ht="15" x14ac:dyDescent="0.25"/>
    <row r="2" spans="1:27" customFormat="1" ht="16.5" x14ac:dyDescent="0.25">
      <c r="A2" s="90" t="str">
        <f>"PUNTOS DE CONTROL DE LA UNIDAD DE NEGOCIO ("&amp;A7&amp;" - "&amp;C7&amp;")"</f>
        <v>PUNTOS DE CONTROL DE LA UNIDAD DE NEGOCIO (L3 - Normal)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27" customFormat="1" ht="15" x14ac:dyDescent="0.25"/>
    <row r="4" spans="1:27" s="11" customFormat="1" ht="15" x14ac:dyDescent="0.25">
      <c r="A4" s="11" t="s">
        <v>31</v>
      </c>
    </row>
    <row r="5" spans="1:27" customFormat="1" ht="15" x14ac:dyDescent="0.25"/>
    <row r="6" spans="1:27" customFormat="1" ht="15" x14ac:dyDescent="0.25">
      <c r="A6" s="97" t="s">
        <v>13</v>
      </c>
      <c r="B6" s="98"/>
      <c r="C6" s="92" t="s">
        <v>28</v>
      </c>
      <c r="D6" s="92"/>
      <c r="E6" s="92"/>
      <c r="F6" s="91" t="s">
        <v>34</v>
      </c>
      <c r="G6" s="91" t="s">
        <v>23</v>
      </c>
      <c r="H6" s="92" t="s">
        <v>35</v>
      </c>
      <c r="I6" s="92"/>
      <c r="J6" s="92"/>
      <c r="K6" s="92"/>
      <c r="L6" s="92"/>
    </row>
    <row r="7" spans="1:27" customFormat="1" ht="15" x14ac:dyDescent="0.25">
      <c r="A7" s="99" t="str">
        <f>+TAPA!D11</f>
        <v>L3</v>
      </c>
      <c r="B7" s="100"/>
      <c r="C7" s="101" t="str">
        <f>+TAPA!B16</f>
        <v>Normal</v>
      </c>
      <c r="D7" s="101"/>
      <c r="E7" s="101"/>
      <c r="F7" s="93">
        <f>+TAPA!C16</f>
        <v>43430</v>
      </c>
      <c r="G7" s="93"/>
      <c r="H7" s="94">
        <f>+TAPA!D16</f>
        <v>43430</v>
      </c>
      <c r="I7" s="95"/>
      <c r="J7" s="95"/>
      <c r="K7" s="95"/>
      <c r="L7" s="96"/>
    </row>
    <row r="8" spans="1:27" customFormat="1" ht="15" x14ac:dyDescent="0.25"/>
    <row r="9" spans="1:27" s="11" customFormat="1" ht="15" x14ac:dyDescent="0.25">
      <c r="A9" s="11" t="s">
        <v>29</v>
      </c>
    </row>
    <row r="10" spans="1:27" ht="14.25" customHeight="1" x14ac:dyDescent="0.2">
      <c r="L10" s="3"/>
      <c r="M10" s="2"/>
    </row>
    <row r="11" spans="1:27" s="1" customFormat="1" ht="99.75" customHeight="1" x14ac:dyDescent="0.2">
      <c r="A11" s="4" t="s">
        <v>0</v>
      </c>
      <c r="B11" s="5" t="s">
        <v>1</v>
      </c>
      <c r="C11" s="5" t="s">
        <v>2</v>
      </c>
      <c r="D11" s="5" t="s">
        <v>3</v>
      </c>
      <c r="E11" s="66" t="s">
        <v>4</v>
      </c>
      <c r="F11" s="66" t="s">
        <v>5</v>
      </c>
      <c r="G11" s="5" t="s">
        <v>6</v>
      </c>
      <c r="H11" s="5" t="s">
        <v>7</v>
      </c>
      <c r="I11" s="5" t="s">
        <v>8</v>
      </c>
      <c r="J11" s="5" t="s">
        <v>9</v>
      </c>
      <c r="K11" s="5" t="s">
        <v>10</v>
      </c>
      <c r="L11" s="5" t="s">
        <v>11</v>
      </c>
      <c r="M11" s="6" t="s">
        <v>12</v>
      </c>
      <c r="P11" s="71" t="s">
        <v>0</v>
      </c>
      <c r="Q11" s="71" t="s">
        <v>1</v>
      </c>
      <c r="R11" s="71" t="s">
        <v>2</v>
      </c>
      <c r="S11" s="71" t="s">
        <v>3</v>
      </c>
      <c r="T11" s="71" t="s">
        <v>4</v>
      </c>
      <c r="U11" s="71" t="s">
        <v>5</v>
      </c>
      <c r="V11" s="71" t="s">
        <v>6</v>
      </c>
      <c r="W11" s="71" t="s">
        <v>7</v>
      </c>
      <c r="X11" s="71" t="s">
        <v>8</v>
      </c>
      <c r="Y11" s="71" t="s">
        <v>9</v>
      </c>
      <c r="Z11" s="72" t="s">
        <v>10</v>
      </c>
      <c r="AA11" s="71" t="s">
        <v>11</v>
      </c>
    </row>
    <row r="12" spans="1:27" ht="14.25" customHeight="1" x14ac:dyDescent="0.2">
      <c r="A12" s="26"/>
      <c r="B12" s="42"/>
      <c r="C12" s="27"/>
      <c r="D12" s="27"/>
      <c r="E12" s="67"/>
      <c r="F12" s="67"/>
      <c r="G12" s="35"/>
      <c r="H12" s="24"/>
      <c r="I12" s="24"/>
      <c r="J12" s="24"/>
      <c r="K12" s="34"/>
      <c r="L12" s="24"/>
      <c r="M12" s="28"/>
      <c r="P12" s="53" t="s">
        <v>42</v>
      </c>
      <c r="Q12" s="52" t="s">
        <v>44</v>
      </c>
      <c r="R12" s="73">
        <v>0</v>
      </c>
      <c r="S12" s="73">
        <v>1</v>
      </c>
      <c r="T12" s="74">
        <v>-72.249452000000005</v>
      </c>
      <c r="U12" s="74">
        <v>-39.328885</v>
      </c>
      <c r="V12" s="75">
        <v>150.60577392578125</v>
      </c>
      <c r="W12" s="56">
        <v>1</v>
      </c>
      <c r="X12" s="56">
        <v>0</v>
      </c>
      <c r="Y12" s="56">
        <v>1</v>
      </c>
      <c r="Z12" s="55">
        <v>0</v>
      </c>
      <c r="AA12" s="56">
        <v>0</v>
      </c>
    </row>
    <row r="13" spans="1:27" ht="14.25" customHeight="1" x14ac:dyDescent="0.2">
      <c r="A13" s="26"/>
      <c r="B13" s="42"/>
      <c r="C13" s="27"/>
      <c r="D13" s="27"/>
      <c r="E13" s="67"/>
      <c r="F13" s="67"/>
      <c r="G13" s="35"/>
      <c r="H13" s="24"/>
      <c r="I13" s="24"/>
      <c r="J13" s="24"/>
      <c r="K13" s="24"/>
      <c r="L13" s="24"/>
      <c r="M13" s="28"/>
      <c r="P13" s="58" t="s">
        <v>42</v>
      </c>
      <c r="Q13" s="57" t="s">
        <v>44</v>
      </c>
      <c r="R13" s="73">
        <v>0</v>
      </c>
      <c r="S13" s="73">
        <v>2</v>
      </c>
      <c r="T13" s="74">
        <v>-72.247812999999994</v>
      </c>
      <c r="U13" s="74">
        <v>-39.327592000000003</v>
      </c>
      <c r="V13" s="75">
        <v>352.0479736328125</v>
      </c>
      <c r="W13" s="7">
        <v>1</v>
      </c>
      <c r="X13" s="7">
        <v>0</v>
      </c>
      <c r="Y13" s="7">
        <v>0</v>
      </c>
      <c r="Z13" s="60">
        <v>0</v>
      </c>
      <c r="AA13" s="7">
        <v>0</v>
      </c>
    </row>
    <row r="14" spans="1:27" ht="14.25" customHeight="1" x14ac:dyDescent="0.2">
      <c r="A14" s="26"/>
      <c r="B14" s="42"/>
      <c r="C14" s="27"/>
      <c r="D14" s="27"/>
      <c r="E14" s="67"/>
      <c r="F14" s="67"/>
      <c r="G14" s="35"/>
      <c r="H14" s="24"/>
      <c r="I14" s="24"/>
      <c r="J14" s="24"/>
      <c r="K14" s="34"/>
      <c r="L14" s="24"/>
      <c r="M14" s="28"/>
      <c r="P14" s="53" t="s">
        <v>42</v>
      </c>
      <c r="Q14" s="52" t="s">
        <v>44</v>
      </c>
      <c r="R14" s="73">
        <v>0</v>
      </c>
      <c r="S14" s="73">
        <v>3</v>
      </c>
      <c r="T14" s="74">
        <v>-72.232035999999994</v>
      </c>
      <c r="U14" s="74">
        <v>-39.315159999999999</v>
      </c>
      <c r="V14" s="75">
        <v>2290.172607421875</v>
      </c>
      <c r="W14" s="56">
        <v>1</v>
      </c>
      <c r="X14" s="56">
        <v>0</v>
      </c>
      <c r="Y14" s="56">
        <v>0</v>
      </c>
      <c r="Z14" s="55">
        <v>0</v>
      </c>
      <c r="AA14" s="56">
        <v>0</v>
      </c>
    </row>
    <row r="15" spans="1:27" ht="14.25" customHeight="1" x14ac:dyDescent="0.2">
      <c r="A15" s="26"/>
      <c r="B15" s="42"/>
      <c r="C15" s="27"/>
      <c r="D15" s="27"/>
      <c r="E15" s="67"/>
      <c r="F15" s="67"/>
      <c r="G15" s="35"/>
      <c r="H15" s="24"/>
      <c r="I15" s="24"/>
      <c r="J15" s="24"/>
      <c r="K15" s="34"/>
      <c r="L15" s="24"/>
      <c r="M15" s="28"/>
      <c r="P15" s="58" t="s">
        <v>42</v>
      </c>
      <c r="Q15" s="57" t="s">
        <v>44</v>
      </c>
      <c r="R15" s="73">
        <v>0</v>
      </c>
      <c r="S15" s="73">
        <v>4</v>
      </c>
      <c r="T15" s="74">
        <v>-72.230925999999997</v>
      </c>
      <c r="U15" s="74">
        <v>-39.313675000000003</v>
      </c>
      <c r="V15" s="75">
        <v>2484.376953125</v>
      </c>
      <c r="W15" s="7">
        <v>1</v>
      </c>
      <c r="X15" s="7">
        <v>0</v>
      </c>
      <c r="Y15" s="7">
        <v>0</v>
      </c>
      <c r="Z15" s="60">
        <v>0</v>
      </c>
      <c r="AA15" s="7">
        <v>0</v>
      </c>
    </row>
    <row r="16" spans="1:27" ht="14.25" customHeight="1" x14ac:dyDescent="0.2">
      <c r="A16" s="26"/>
      <c r="B16" s="42"/>
      <c r="C16" s="27"/>
      <c r="D16" s="27"/>
      <c r="E16" s="76"/>
      <c r="F16" s="76"/>
      <c r="G16" s="75"/>
      <c r="H16" s="24"/>
      <c r="I16" s="24"/>
      <c r="J16" s="24"/>
      <c r="K16" s="24"/>
      <c r="L16" s="24"/>
      <c r="M16" s="28"/>
      <c r="P16" s="53" t="s">
        <v>42</v>
      </c>
      <c r="Q16" s="52" t="s">
        <v>44</v>
      </c>
      <c r="R16" s="73">
        <v>0</v>
      </c>
      <c r="S16" s="73">
        <v>5</v>
      </c>
      <c r="T16" s="74">
        <v>-72.224656999999993</v>
      </c>
      <c r="U16" s="74">
        <v>-39.306975000000001</v>
      </c>
      <c r="V16" s="75">
        <v>4175.625</v>
      </c>
      <c r="W16" s="56">
        <v>1</v>
      </c>
      <c r="X16" s="56">
        <v>0</v>
      </c>
      <c r="Y16" s="56">
        <v>0</v>
      </c>
      <c r="Z16" s="55">
        <v>0</v>
      </c>
      <c r="AA16" s="56">
        <v>0</v>
      </c>
    </row>
    <row r="17" spans="1:27" ht="14.25" customHeight="1" x14ac:dyDescent="0.2">
      <c r="A17" s="26"/>
      <c r="B17" s="42"/>
      <c r="C17" s="27"/>
      <c r="D17" s="27"/>
      <c r="E17" s="76"/>
      <c r="F17" s="76"/>
      <c r="G17" s="75"/>
      <c r="H17" s="24"/>
      <c r="I17" s="24"/>
      <c r="J17" s="24"/>
      <c r="K17" s="34"/>
      <c r="L17" s="24"/>
      <c r="M17" s="28"/>
      <c r="P17" s="58" t="s">
        <v>42</v>
      </c>
      <c r="Q17" s="57" t="s">
        <v>44</v>
      </c>
      <c r="R17" s="73">
        <v>0</v>
      </c>
      <c r="S17" s="73">
        <v>6</v>
      </c>
      <c r="T17" s="74">
        <v>-72.218586999999999</v>
      </c>
      <c r="U17" s="74">
        <v>-39.307769</v>
      </c>
      <c r="V17" s="75">
        <v>4785.35595703125</v>
      </c>
      <c r="W17" s="7">
        <v>1</v>
      </c>
      <c r="X17" s="7">
        <v>0</v>
      </c>
      <c r="Y17" s="7">
        <v>0</v>
      </c>
      <c r="Z17" s="60">
        <v>0</v>
      </c>
      <c r="AA17" s="7">
        <v>1</v>
      </c>
    </row>
    <row r="18" spans="1:27" ht="14.25" customHeight="1" x14ac:dyDescent="0.2">
      <c r="A18" s="26"/>
      <c r="B18" s="42"/>
      <c r="C18" s="27"/>
      <c r="D18" s="27"/>
      <c r="E18" s="76"/>
      <c r="F18" s="76"/>
      <c r="G18" s="75"/>
      <c r="H18" s="24"/>
      <c r="I18" s="24"/>
      <c r="J18" s="24"/>
      <c r="K18" s="34"/>
      <c r="L18" s="24"/>
      <c r="M18" s="28"/>
      <c r="P18" s="53" t="s">
        <v>42</v>
      </c>
      <c r="Q18" s="52" t="s">
        <v>44</v>
      </c>
      <c r="R18" s="73">
        <v>0</v>
      </c>
      <c r="S18" s="73">
        <v>7</v>
      </c>
      <c r="T18" s="74">
        <v>-72.208761999999993</v>
      </c>
      <c r="U18" s="74">
        <v>-39.308574</v>
      </c>
      <c r="V18" s="75">
        <v>5804.50146484375</v>
      </c>
      <c r="W18" s="56">
        <v>1</v>
      </c>
      <c r="X18" s="56">
        <v>0</v>
      </c>
      <c r="Y18" s="56">
        <v>0</v>
      </c>
      <c r="Z18" s="55">
        <v>0</v>
      </c>
      <c r="AA18" s="56">
        <v>1</v>
      </c>
    </row>
    <row r="19" spans="1:27" ht="14.25" customHeight="1" x14ac:dyDescent="0.2">
      <c r="A19" s="26"/>
      <c r="B19" s="42"/>
      <c r="C19" s="27"/>
      <c r="D19" s="27"/>
      <c r="E19" s="67"/>
      <c r="F19" s="67"/>
      <c r="G19" s="75"/>
      <c r="H19" s="24"/>
      <c r="I19" s="24"/>
      <c r="J19" s="24"/>
      <c r="K19" s="34"/>
      <c r="L19" s="24"/>
      <c r="M19" s="28"/>
      <c r="P19" s="58" t="s">
        <v>42</v>
      </c>
      <c r="Q19" s="57" t="s">
        <v>44</v>
      </c>
      <c r="R19" s="73">
        <v>0</v>
      </c>
      <c r="S19" s="73">
        <v>8</v>
      </c>
      <c r="T19" s="74">
        <v>-72.231136000000006</v>
      </c>
      <c r="U19" s="74">
        <v>-39.29853</v>
      </c>
      <c r="V19" s="75">
        <v>8537.7724609375</v>
      </c>
      <c r="W19" s="7">
        <v>1</v>
      </c>
      <c r="X19" s="7">
        <v>0</v>
      </c>
      <c r="Y19" s="7">
        <v>0</v>
      </c>
      <c r="Z19" s="60">
        <v>0</v>
      </c>
      <c r="AA19" s="7">
        <v>1</v>
      </c>
    </row>
    <row r="20" spans="1:27" ht="14.25" customHeight="1" x14ac:dyDescent="0.2">
      <c r="A20" s="26"/>
      <c r="B20" s="42"/>
      <c r="C20" s="27"/>
      <c r="D20" s="27"/>
      <c r="E20" s="67"/>
      <c r="F20" s="67"/>
      <c r="G20" s="75"/>
      <c r="H20" s="24"/>
      <c r="I20" s="24"/>
      <c r="J20" s="24"/>
      <c r="K20" s="34"/>
      <c r="L20" s="24"/>
      <c r="M20" s="28"/>
      <c r="P20" s="53" t="s">
        <v>42</v>
      </c>
      <c r="Q20" s="52" t="s">
        <v>44</v>
      </c>
      <c r="R20" s="73">
        <v>0</v>
      </c>
      <c r="S20" s="73">
        <v>9</v>
      </c>
      <c r="T20" s="74">
        <v>-72.229828999999995</v>
      </c>
      <c r="U20" s="74">
        <v>-39.290866000000001</v>
      </c>
      <c r="V20" s="75">
        <v>9534.7919921875</v>
      </c>
      <c r="W20" s="56">
        <v>1</v>
      </c>
      <c r="X20" s="56">
        <v>0</v>
      </c>
      <c r="Y20" s="56">
        <v>0</v>
      </c>
      <c r="Z20" s="55">
        <v>0</v>
      </c>
      <c r="AA20" s="56">
        <v>1</v>
      </c>
    </row>
    <row r="21" spans="1:27" ht="14.25" customHeight="1" x14ac:dyDescent="0.2">
      <c r="A21" s="26"/>
      <c r="B21" s="42"/>
      <c r="C21" s="27"/>
      <c r="D21" s="27"/>
      <c r="E21" s="67"/>
      <c r="F21" s="67"/>
      <c r="G21" s="75"/>
      <c r="H21" s="24"/>
      <c r="I21" s="24"/>
      <c r="J21" s="24"/>
      <c r="K21" s="34"/>
      <c r="L21" s="24"/>
      <c r="M21" s="28"/>
      <c r="P21" s="58" t="s">
        <v>42</v>
      </c>
      <c r="Q21" s="57" t="s">
        <v>44</v>
      </c>
      <c r="R21" s="73">
        <v>0</v>
      </c>
      <c r="S21" s="73">
        <v>10</v>
      </c>
      <c r="T21" s="74">
        <v>-72.224039000000005</v>
      </c>
      <c r="U21" s="74">
        <v>-39.285704000000003</v>
      </c>
      <c r="V21" s="75">
        <v>10299.2841796875</v>
      </c>
      <c r="W21" s="7">
        <v>1</v>
      </c>
      <c r="X21" s="7">
        <v>0</v>
      </c>
      <c r="Y21" s="7">
        <v>0</v>
      </c>
      <c r="Z21" s="60">
        <v>0</v>
      </c>
      <c r="AA21" s="7">
        <v>1</v>
      </c>
    </row>
    <row r="22" spans="1:27" ht="14.25" customHeight="1" x14ac:dyDescent="0.2">
      <c r="A22" s="26"/>
      <c r="B22" s="42"/>
      <c r="C22" s="27"/>
      <c r="D22" s="27"/>
      <c r="E22" s="67"/>
      <c r="F22" s="67"/>
      <c r="G22" s="75"/>
      <c r="H22" s="24"/>
      <c r="I22" s="24"/>
      <c r="J22" s="24"/>
      <c r="K22" s="24"/>
      <c r="L22" s="24"/>
      <c r="M22" s="28"/>
      <c r="P22" s="53" t="s">
        <v>42</v>
      </c>
      <c r="Q22" s="52" t="s">
        <v>44</v>
      </c>
      <c r="R22" s="73">
        <v>0</v>
      </c>
      <c r="S22" s="73">
        <v>11</v>
      </c>
      <c r="T22" s="74">
        <v>-72.224940000000004</v>
      </c>
      <c r="U22" s="74">
        <v>-39.281618999999999</v>
      </c>
      <c r="V22" s="75">
        <v>10938.521484375</v>
      </c>
      <c r="W22" s="56">
        <v>1</v>
      </c>
      <c r="X22" s="56">
        <v>0</v>
      </c>
      <c r="Y22" s="56">
        <v>0</v>
      </c>
      <c r="Z22" s="55">
        <v>0</v>
      </c>
      <c r="AA22" s="56">
        <v>1</v>
      </c>
    </row>
    <row r="23" spans="1:27" ht="14.25" customHeight="1" x14ac:dyDescent="0.2">
      <c r="A23" s="26"/>
      <c r="B23" s="42"/>
      <c r="C23" s="27"/>
      <c r="D23" s="27"/>
      <c r="E23" s="67"/>
      <c r="F23" s="67"/>
      <c r="G23" s="75"/>
      <c r="H23" s="24"/>
      <c r="I23" s="24"/>
      <c r="J23" s="24"/>
      <c r="K23" s="34"/>
      <c r="L23" s="24"/>
      <c r="M23" s="28"/>
      <c r="P23" s="58" t="s">
        <v>42</v>
      </c>
      <c r="Q23" s="57" t="s">
        <v>44</v>
      </c>
      <c r="R23" s="73">
        <v>0</v>
      </c>
      <c r="S23" s="73">
        <v>12</v>
      </c>
      <c r="T23" s="74">
        <v>-72.227936999999997</v>
      </c>
      <c r="U23" s="74">
        <v>-39.277735999999997</v>
      </c>
      <c r="V23" s="75">
        <v>11659.435546875</v>
      </c>
      <c r="W23" s="7">
        <v>1</v>
      </c>
      <c r="X23" s="7">
        <v>0</v>
      </c>
      <c r="Y23" s="7">
        <v>0</v>
      </c>
      <c r="Z23" s="60">
        <v>0</v>
      </c>
      <c r="AA23" s="7">
        <v>1</v>
      </c>
    </row>
    <row r="24" spans="1:27" ht="14.25" customHeight="1" x14ac:dyDescent="0.2">
      <c r="A24" s="26"/>
      <c r="B24" s="42"/>
      <c r="C24" s="27"/>
      <c r="D24" s="27"/>
      <c r="E24" s="67"/>
      <c r="F24" s="67"/>
      <c r="G24" s="75"/>
      <c r="H24" s="24"/>
      <c r="I24" s="24"/>
      <c r="J24" s="24"/>
      <c r="K24" s="34"/>
      <c r="L24" s="24"/>
      <c r="M24" s="28"/>
      <c r="P24" s="53" t="s">
        <v>42</v>
      </c>
      <c r="Q24" s="52" t="s">
        <v>44</v>
      </c>
      <c r="R24" s="73">
        <v>0</v>
      </c>
      <c r="S24" s="73">
        <v>13</v>
      </c>
      <c r="T24" s="74">
        <v>-72.232393000000002</v>
      </c>
      <c r="U24" s="74">
        <v>-39.279936999999997</v>
      </c>
      <c r="V24" s="75">
        <v>12222.34375</v>
      </c>
      <c r="W24" s="56">
        <v>1</v>
      </c>
      <c r="X24" s="56">
        <v>0</v>
      </c>
      <c r="Y24" s="56">
        <v>0</v>
      </c>
      <c r="Z24" s="55">
        <v>0</v>
      </c>
      <c r="AA24" s="56">
        <v>1</v>
      </c>
    </row>
    <row r="25" spans="1:27" ht="14.25" customHeight="1" x14ac:dyDescent="0.2">
      <c r="A25" s="26"/>
      <c r="B25" s="44"/>
      <c r="C25" s="31"/>
      <c r="D25" s="31"/>
      <c r="E25" s="69"/>
      <c r="F25" s="69"/>
      <c r="G25" s="37"/>
      <c r="H25" s="32"/>
      <c r="I25" s="32"/>
      <c r="J25" s="24"/>
      <c r="K25" s="32"/>
      <c r="L25" s="24"/>
      <c r="M25" s="33"/>
      <c r="P25" s="58" t="s">
        <v>42</v>
      </c>
      <c r="Q25" s="57" t="s">
        <v>44</v>
      </c>
      <c r="R25" s="73">
        <v>1</v>
      </c>
      <c r="S25" s="73">
        <v>1</v>
      </c>
      <c r="T25" s="74">
        <v>-72.231764999999996</v>
      </c>
      <c r="U25" s="74">
        <v>-39.277824000000003</v>
      </c>
      <c r="V25" s="75">
        <v>211.86834716796875</v>
      </c>
      <c r="W25" s="7">
        <v>1</v>
      </c>
      <c r="X25" s="7">
        <v>0</v>
      </c>
      <c r="Y25" s="7">
        <v>0</v>
      </c>
      <c r="Z25" s="60">
        <v>0</v>
      </c>
      <c r="AA25" s="7">
        <v>1</v>
      </c>
    </row>
    <row r="26" spans="1:27" ht="14.25" customHeight="1" x14ac:dyDescent="0.2">
      <c r="A26" s="26"/>
      <c r="B26" s="44"/>
      <c r="C26" s="31"/>
      <c r="D26" s="31"/>
      <c r="E26" s="69"/>
      <c r="F26" s="69"/>
      <c r="G26" s="37"/>
      <c r="H26" s="32"/>
      <c r="I26" s="24"/>
      <c r="J26" s="24"/>
      <c r="K26" s="34"/>
      <c r="L26" s="24"/>
      <c r="M26" s="33"/>
      <c r="P26" s="53" t="s">
        <v>42</v>
      </c>
      <c r="Q26" s="52" t="s">
        <v>44</v>
      </c>
      <c r="R26" s="73">
        <v>1</v>
      </c>
      <c r="S26" s="73">
        <v>2</v>
      </c>
      <c r="T26" s="74">
        <v>-72.227337000000006</v>
      </c>
      <c r="U26" s="74">
        <v>-39.280481000000002</v>
      </c>
      <c r="V26" s="75">
        <v>978.2335205078125</v>
      </c>
      <c r="W26" s="56">
        <v>1</v>
      </c>
      <c r="X26" s="56">
        <v>0</v>
      </c>
      <c r="Y26" s="56">
        <v>0</v>
      </c>
      <c r="Z26" s="55">
        <v>0</v>
      </c>
      <c r="AA26" s="56">
        <v>1</v>
      </c>
    </row>
    <row r="27" spans="1:27" ht="14.25" customHeight="1" x14ac:dyDescent="0.2">
      <c r="A27" s="26"/>
      <c r="B27" s="44"/>
      <c r="C27" s="31"/>
      <c r="D27" s="31"/>
      <c r="E27" s="69"/>
      <c r="F27" s="69"/>
      <c r="G27" s="37"/>
      <c r="H27" s="32"/>
      <c r="I27" s="24"/>
      <c r="J27" s="24"/>
      <c r="K27" s="34"/>
      <c r="L27" s="24"/>
      <c r="M27" s="33"/>
      <c r="P27" s="58" t="s">
        <v>42</v>
      </c>
      <c r="Q27" s="57" t="s">
        <v>44</v>
      </c>
      <c r="R27" s="73">
        <v>1</v>
      </c>
      <c r="S27" s="73">
        <v>3</v>
      </c>
      <c r="T27" s="74">
        <v>-72.227266999999998</v>
      </c>
      <c r="U27" s="74">
        <v>-39.284816999999997</v>
      </c>
      <c r="V27" s="75">
        <v>1662.29541015625</v>
      </c>
      <c r="W27" s="7">
        <v>1</v>
      </c>
      <c r="X27" s="7">
        <v>0</v>
      </c>
      <c r="Y27" s="7">
        <v>1</v>
      </c>
      <c r="Z27" s="60">
        <v>0</v>
      </c>
      <c r="AA27" s="7">
        <v>1</v>
      </c>
    </row>
    <row r="28" spans="1:27" ht="14.25" customHeight="1" x14ac:dyDescent="0.2">
      <c r="A28" s="26"/>
      <c r="B28" s="44"/>
      <c r="C28" s="31"/>
      <c r="D28" s="31"/>
      <c r="E28" s="69"/>
      <c r="F28" s="69"/>
      <c r="G28" s="37"/>
      <c r="H28" s="32"/>
      <c r="I28" s="32"/>
      <c r="J28" s="24"/>
      <c r="K28" s="32"/>
      <c r="L28" s="24"/>
      <c r="M28" s="33"/>
      <c r="P28" s="53" t="s">
        <v>42</v>
      </c>
      <c r="Q28" s="52" t="s">
        <v>44</v>
      </c>
      <c r="R28" s="73">
        <v>1</v>
      </c>
      <c r="S28" s="73">
        <v>4</v>
      </c>
      <c r="T28" s="74">
        <v>-72.225649000000004</v>
      </c>
      <c r="U28" s="74">
        <v>-39.287174</v>
      </c>
      <c r="V28" s="75">
        <v>2043.7735595703125</v>
      </c>
      <c r="W28" s="56">
        <v>1</v>
      </c>
      <c r="X28" s="56">
        <v>0</v>
      </c>
      <c r="Y28" s="56">
        <v>0</v>
      </c>
      <c r="Z28" s="55">
        <v>0</v>
      </c>
      <c r="AA28" s="56">
        <v>1</v>
      </c>
    </row>
    <row r="29" spans="1:27" ht="14.25" customHeight="1" x14ac:dyDescent="0.2">
      <c r="A29" s="26"/>
      <c r="B29" s="44"/>
      <c r="C29" s="31"/>
      <c r="D29" s="31"/>
      <c r="E29" s="69"/>
      <c r="F29" s="69"/>
      <c r="G29" s="37"/>
      <c r="H29" s="32"/>
      <c r="I29" s="24"/>
      <c r="J29" s="24"/>
      <c r="K29" s="34"/>
      <c r="L29" s="24"/>
      <c r="M29" s="33"/>
      <c r="P29" s="58" t="s">
        <v>42</v>
      </c>
      <c r="Q29" s="57" t="s">
        <v>44</v>
      </c>
      <c r="R29" s="73">
        <v>1</v>
      </c>
      <c r="S29" s="73">
        <v>5</v>
      </c>
      <c r="T29" s="74">
        <v>-72.229828999999995</v>
      </c>
      <c r="U29" s="74">
        <v>-39.290866000000001</v>
      </c>
      <c r="V29" s="75">
        <v>2589.735107421875</v>
      </c>
      <c r="W29" s="7">
        <v>1</v>
      </c>
      <c r="X29" s="7">
        <v>0</v>
      </c>
      <c r="Y29" s="7">
        <v>0</v>
      </c>
      <c r="Z29" s="60">
        <v>0</v>
      </c>
      <c r="AA29" s="7">
        <v>1</v>
      </c>
    </row>
    <row r="30" spans="1:27" ht="14.25" customHeight="1" x14ac:dyDescent="0.2">
      <c r="A30" s="26"/>
      <c r="B30" s="44"/>
      <c r="C30" s="31"/>
      <c r="D30" s="31"/>
      <c r="E30" s="69"/>
      <c r="F30" s="69"/>
      <c r="G30" s="37"/>
      <c r="H30" s="32"/>
      <c r="I30" s="24"/>
      <c r="J30" s="24"/>
      <c r="K30" s="34"/>
      <c r="L30" s="24"/>
      <c r="M30" s="33"/>
      <c r="P30" s="53" t="s">
        <v>42</v>
      </c>
      <c r="Q30" s="52" t="s">
        <v>44</v>
      </c>
      <c r="R30" s="73">
        <v>1</v>
      </c>
      <c r="S30" s="73">
        <v>6</v>
      </c>
      <c r="T30" s="74">
        <v>-72.231137000000004</v>
      </c>
      <c r="U30" s="74">
        <v>-39.298530999999997</v>
      </c>
      <c r="V30" s="75">
        <v>3586.88818359375</v>
      </c>
      <c r="W30" s="56">
        <v>1</v>
      </c>
      <c r="X30" s="56">
        <v>0</v>
      </c>
      <c r="Y30" s="56">
        <v>0</v>
      </c>
      <c r="Z30" s="55">
        <v>0</v>
      </c>
      <c r="AA30" s="56">
        <v>1</v>
      </c>
    </row>
    <row r="31" spans="1:27" ht="14.25" customHeight="1" x14ac:dyDescent="0.2">
      <c r="A31" s="26"/>
      <c r="B31" s="44"/>
      <c r="C31" s="31"/>
      <c r="D31" s="31"/>
      <c r="E31" s="77"/>
      <c r="F31" s="77"/>
      <c r="G31" s="78"/>
      <c r="H31" s="32"/>
      <c r="I31" s="24"/>
      <c r="J31" s="24"/>
      <c r="K31" s="34"/>
      <c r="L31" s="24"/>
      <c r="M31" s="33"/>
      <c r="P31" s="58" t="s">
        <v>42</v>
      </c>
      <c r="Q31" s="57" t="s">
        <v>44</v>
      </c>
      <c r="R31" s="73">
        <v>1</v>
      </c>
      <c r="S31" s="73">
        <v>7</v>
      </c>
      <c r="T31" s="74">
        <v>-72.208761999999993</v>
      </c>
      <c r="U31" s="74">
        <v>-39.308573000000003</v>
      </c>
      <c r="V31" s="75">
        <v>6319.91845703125</v>
      </c>
      <c r="W31" s="7">
        <v>1</v>
      </c>
      <c r="X31" s="7">
        <v>0</v>
      </c>
      <c r="Y31" s="7">
        <v>0</v>
      </c>
      <c r="Z31" s="60">
        <v>0</v>
      </c>
      <c r="AA31" s="7">
        <v>1</v>
      </c>
    </row>
    <row r="32" spans="1:27" ht="14.25" customHeight="1" x14ac:dyDescent="0.2">
      <c r="A32" s="26"/>
      <c r="B32" s="44"/>
      <c r="C32" s="31"/>
      <c r="D32" s="31"/>
      <c r="E32" s="77"/>
      <c r="F32" s="77"/>
      <c r="G32" s="78"/>
      <c r="H32" s="32"/>
      <c r="I32" s="24"/>
      <c r="J32" s="24"/>
      <c r="K32" s="34"/>
      <c r="L32" s="24"/>
      <c r="M32" s="33"/>
      <c r="P32" s="53" t="s">
        <v>42</v>
      </c>
      <c r="Q32" s="52" t="s">
        <v>44</v>
      </c>
      <c r="R32" s="73">
        <v>1</v>
      </c>
      <c r="S32" s="73">
        <v>8</v>
      </c>
      <c r="T32" s="74">
        <v>-72.218607000000006</v>
      </c>
      <c r="U32" s="74">
        <v>-39.307763999999999</v>
      </c>
      <c r="V32" s="75">
        <v>7340.982421875</v>
      </c>
      <c r="W32" s="56">
        <v>1</v>
      </c>
      <c r="X32" s="56">
        <v>0</v>
      </c>
      <c r="Y32" s="56">
        <v>0</v>
      </c>
      <c r="Z32" s="55">
        <v>0</v>
      </c>
      <c r="AA32" s="56">
        <v>1</v>
      </c>
    </row>
    <row r="33" spans="1:27" ht="14.25" customHeight="1" x14ac:dyDescent="0.2">
      <c r="A33" s="26"/>
      <c r="B33" s="44"/>
      <c r="C33" s="31"/>
      <c r="D33" s="31"/>
      <c r="E33" s="77"/>
      <c r="F33" s="77"/>
      <c r="G33" s="78"/>
      <c r="H33" s="32"/>
      <c r="I33" s="24"/>
      <c r="J33" s="24"/>
      <c r="K33" s="34"/>
      <c r="L33" s="24"/>
      <c r="M33" s="33"/>
      <c r="P33" s="58" t="s">
        <v>42</v>
      </c>
      <c r="Q33" s="57" t="s">
        <v>44</v>
      </c>
      <c r="R33" s="73">
        <v>1</v>
      </c>
      <c r="S33" s="73">
        <v>9</v>
      </c>
      <c r="T33" s="74">
        <v>-72.229152999999997</v>
      </c>
      <c r="U33" s="74">
        <v>-39.306801</v>
      </c>
      <c r="V33" s="75">
        <v>8425.04296875</v>
      </c>
      <c r="W33" s="7">
        <v>1</v>
      </c>
      <c r="X33" s="7">
        <v>0</v>
      </c>
      <c r="Y33" s="7">
        <v>0</v>
      </c>
      <c r="Z33" s="60">
        <v>0</v>
      </c>
      <c r="AA33" s="7">
        <v>0</v>
      </c>
    </row>
    <row r="34" spans="1:27" ht="14.25" customHeight="1" x14ac:dyDescent="0.2">
      <c r="A34" s="26"/>
      <c r="B34" s="44"/>
      <c r="C34" s="31"/>
      <c r="D34" s="31"/>
      <c r="E34" s="69"/>
      <c r="F34" s="69"/>
      <c r="G34" s="78"/>
      <c r="H34" s="32"/>
      <c r="I34" s="32"/>
      <c r="J34" s="24"/>
      <c r="K34" s="32"/>
      <c r="L34" s="24"/>
      <c r="M34" s="33"/>
      <c r="P34" s="53" t="s">
        <v>42</v>
      </c>
      <c r="Q34" s="52" t="s">
        <v>44</v>
      </c>
      <c r="R34" s="73">
        <v>1</v>
      </c>
      <c r="S34" s="73">
        <v>10</v>
      </c>
      <c r="T34" s="74">
        <v>-72.232669999999999</v>
      </c>
      <c r="U34" s="74">
        <v>-39.310108999999997</v>
      </c>
      <c r="V34" s="75">
        <v>9215.734375</v>
      </c>
      <c r="W34" s="56">
        <v>1</v>
      </c>
      <c r="X34" s="56">
        <v>0</v>
      </c>
      <c r="Y34" s="56">
        <v>0</v>
      </c>
      <c r="Z34" s="55">
        <v>0</v>
      </c>
      <c r="AA34" s="56">
        <v>0</v>
      </c>
    </row>
    <row r="35" spans="1:27" ht="14.25" customHeight="1" x14ac:dyDescent="0.2">
      <c r="A35" s="26"/>
      <c r="B35" s="44"/>
      <c r="C35" s="31"/>
      <c r="D35" s="31"/>
      <c r="E35" s="69"/>
      <c r="F35" s="69"/>
      <c r="G35" s="78"/>
      <c r="H35" s="32"/>
      <c r="I35" s="24"/>
      <c r="J35" s="24"/>
      <c r="K35" s="34"/>
      <c r="L35" s="24"/>
      <c r="M35" s="33"/>
      <c r="P35" s="58" t="s">
        <v>42</v>
      </c>
      <c r="Q35" s="57" t="s">
        <v>44</v>
      </c>
      <c r="R35" s="73">
        <v>1</v>
      </c>
      <c r="S35" s="73">
        <v>11</v>
      </c>
      <c r="T35" s="74">
        <v>-72.230925999999997</v>
      </c>
      <c r="U35" s="74">
        <v>-39.313675000000003</v>
      </c>
      <c r="V35" s="75">
        <v>9640.1494140625</v>
      </c>
      <c r="W35" s="7">
        <v>1</v>
      </c>
      <c r="X35" s="7">
        <v>0</v>
      </c>
      <c r="Y35" s="7">
        <v>0</v>
      </c>
      <c r="Z35" s="60">
        <v>0</v>
      </c>
      <c r="AA35" s="7">
        <v>0</v>
      </c>
    </row>
    <row r="36" spans="1:27" ht="14.25" customHeight="1" x14ac:dyDescent="0.2">
      <c r="A36" s="26"/>
      <c r="B36" s="44"/>
      <c r="C36" s="31"/>
      <c r="D36" s="31"/>
      <c r="E36" s="69"/>
      <c r="F36" s="69"/>
      <c r="G36" s="78"/>
      <c r="H36" s="32"/>
      <c r="I36" s="24"/>
      <c r="J36" s="24"/>
      <c r="K36" s="34"/>
      <c r="L36" s="24"/>
      <c r="M36" s="33"/>
      <c r="P36" s="53" t="s">
        <v>42</v>
      </c>
      <c r="Q36" s="52" t="s">
        <v>44</v>
      </c>
      <c r="R36" s="73">
        <v>1</v>
      </c>
      <c r="S36" s="73">
        <v>12</v>
      </c>
      <c r="T36" s="74">
        <v>-72.232035999999994</v>
      </c>
      <c r="U36" s="74">
        <v>-39.315159999999999</v>
      </c>
      <c r="V36" s="75">
        <v>9834.353515625</v>
      </c>
      <c r="W36" s="56">
        <v>1</v>
      </c>
      <c r="X36" s="56">
        <v>0</v>
      </c>
      <c r="Y36" s="56">
        <v>0</v>
      </c>
      <c r="Z36" s="55">
        <v>0</v>
      </c>
      <c r="AA36" s="56">
        <v>0</v>
      </c>
    </row>
    <row r="37" spans="1:27" ht="14.25" customHeight="1" x14ac:dyDescent="0.2">
      <c r="A37" s="26"/>
      <c r="B37" s="42"/>
      <c r="C37" s="27"/>
      <c r="D37" s="27"/>
      <c r="E37" s="67"/>
      <c r="F37" s="67"/>
      <c r="G37" s="35"/>
      <c r="H37" s="24"/>
      <c r="I37" s="24"/>
      <c r="J37" s="24"/>
      <c r="K37" s="34"/>
      <c r="L37" s="24"/>
      <c r="M37" s="29"/>
      <c r="P37" s="58" t="s">
        <v>42</v>
      </c>
      <c r="Q37" s="57" t="s">
        <v>45</v>
      </c>
      <c r="R37" s="73">
        <v>0</v>
      </c>
      <c r="S37" s="73">
        <v>1</v>
      </c>
      <c r="T37" s="74">
        <v>-72.232035999999994</v>
      </c>
      <c r="U37" s="74">
        <v>-39.315159999999999</v>
      </c>
      <c r="V37" s="75">
        <v>95.984291076660156</v>
      </c>
      <c r="W37" s="7">
        <v>1</v>
      </c>
      <c r="X37" s="7">
        <v>0</v>
      </c>
      <c r="Y37" s="7">
        <v>1</v>
      </c>
      <c r="Z37" s="60">
        <v>0</v>
      </c>
      <c r="AA37" s="7">
        <v>0</v>
      </c>
    </row>
    <row r="38" spans="1:27" ht="14.25" customHeight="1" x14ac:dyDescent="0.2">
      <c r="A38" s="26"/>
      <c r="B38" s="42"/>
      <c r="C38" s="27"/>
      <c r="D38" s="27"/>
      <c r="E38" s="67"/>
      <c r="F38" s="67"/>
      <c r="G38" s="35"/>
      <c r="H38" s="24"/>
      <c r="I38" s="25"/>
      <c r="J38" s="24"/>
      <c r="K38" s="25"/>
      <c r="L38" s="24"/>
      <c r="M38" s="28"/>
      <c r="P38" s="53" t="s">
        <v>42</v>
      </c>
      <c r="Q38" s="52" t="s">
        <v>45</v>
      </c>
      <c r="R38" s="73">
        <v>0</v>
      </c>
      <c r="S38" s="73">
        <v>2</v>
      </c>
      <c r="T38" s="74">
        <v>-72.230925999999997</v>
      </c>
      <c r="U38" s="74">
        <v>-39.313675000000003</v>
      </c>
      <c r="V38" s="75">
        <v>290.18875122070313</v>
      </c>
      <c r="W38" s="56">
        <v>1</v>
      </c>
      <c r="X38" s="56">
        <v>0</v>
      </c>
      <c r="Y38" s="56">
        <v>0</v>
      </c>
      <c r="Z38" s="55">
        <v>0</v>
      </c>
      <c r="AA38" s="56">
        <v>0</v>
      </c>
    </row>
    <row r="39" spans="1:27" ht="14.25" customHeight="1" x14ac:dyDescent="0.2">
      <c r="A39" s="26"/>
      <c r="B39" s="42"/>
      <c r="C39" s="27"/>
      <c r="D39" s="27"/>
      <c r="E39" s="76"/>
      <c r="F39" s="76"/>
      <c r="G39" s="75"/>
      <c r="H39" s="24"/>
      <c r="I39" s="24"/>
      <c r="J39" s="24"/>
      <c r="K39" s="34"/>
      <c r="L39" s="24"/>
      <c r="M39" s="29"/>
      <c r="P39" s="58" t="s">
        <v>42</v>
      </c>
      <c r="Q39" s="57" t="s">
        <v>45</v>
      </c>
      <c r="R39" s="73">
        <v>0</v>
      </c>
      <c r="S39" s="73">
        <v>3</v>
      </c>
      <c r="T39" s="74">
        <v>-72.223214999999996</v>
      </c>
      <c r="U39" s="74">
        <v>-39.307026999999998</v>
      </c>
      <c r="V39" s="75">
        <v>2135.801025390625</v>
      </c>
      <c r="W39" s="7">
        <v>1</v>
      </c>
      <c r="X39" s="7">
        <v>0</v>
      </c>
      <c r="Y39" s="7">
        <v>0</v>
      </c>
      <c r="Z39" s="60">
        <v>0</v>
      </c>
      <c r="AA39" s="7">
        <v>1</v>
      </c>
    </row>
    <row r="40" spans="1:27" ht="14.25" customHeight="1" x14ac:dyDescent="0.2">
      <c r="A40" s="26"/>
      <c r="B40" s="42"/>
      <c r="C40" s="27"/>
      <c r="D40" s="27"/>
      <c r="E40" s="67"/>
      <c r="F40" s="67"/>
      <c r="G40" s="35"/>
      <c r="H40" s="24"/>
      <c r="I40" s="24"/>
      <c r="J40" s="24"/>
      <c r="K40" s="34"/>
      <c r="L40" s="24"/>
      <c r="M40" s="29"/>
      <c r="P40" s="53" t="s">
        <v>42</v>
      </c>
      <c r="Q40" s="52" t="s">
        <v>45</v>
      </c>
      <c r="R40" s="73">
        <v>0</v>
      </c>
      <c r="S40" s="73">
        <v>4</v>
      </c>
      <c r="T40" s="74">
        <v>-72.209174000000004</v>
      </c>
      <c r="U40" s="74">
        <v>-39.309621999999997</v>
      </c>
      <c r="V40" s="75">
        <v>3783.927734375</v>
      </c>
      <c r="W40" s="56">
        <v>1</v>
      </c>
      <c r="X40" s="56">
        <v>0</v>
      </c>
      <c r="Y40" s="56">
        <v>0</v>
      </c>
      <c r="Z40" s="55">
        <v>0</v>
      </c>
      <c r="AA40" s="56">
        <v>1</v>
      </c>
    </row>
    <row r="41" spans="1:27" ht="14.25" customHeight="1" x14ac:dyDescent="0.2">
      <c r="A41" s="26"/>
      <c r="B41" s="42"/>
      <c r="C41" s="27"/>
      <c r="D41" s="27"/>
      <c r="E41" s="67"/>
      <c r="F41" s="67"/>
      <c r="G41" s="35"/>
      <c r="H41" s="24"/>
      <c r="I41" s="24"/>
      <c r="J41" s="24"/>
      <c r="K41" s="34"/>
      <c r="L41" s="24"/>
      <c r="M41" s="29"/>
      <c r="P41" s="58" t="s">
        <v>42</v>
      </c>
      <c r="Q41" s="57" t="s">
        <v>45</v>
      </c>
      <c r="R41" s="73">
        <v>0</v>
      </c>
      <c r="S41" s="73">
        <v>5</v>
      </c>
      <c r="T41" s="74">
        <v>-72.222589999999997</v>
      </c>
      <c r="U41" s="74">
        <v>-39.304309000000003</v>
      </c>
      <c r="V41" s="75">
        <v>5272.61376953125</v>
      </c>
      <c r="W41" s="7">
        <v>1</v>
      </c>
      <c r="X41" s="7">
        <v>0</v>
      </c>
      <c r="Y41" s="7">
        <v>0</v>
      </c>
      <c r="Z41" s="60">
        <v>0</v>
      </c>
      <c r="AA41" s="7">
        <v>1</v>
      </c>
    </row>
    <row r="42" spans="1:27" ht="14.25" customHeight="1" x14ac:dyDescent="0.2">
      <c r="A42" s="26"/>
      <c r="B42" s="42"/>
      <c r="C42" s="27"/>
      <c r="D42" s="27"/>
      <c r="E42" s="67"/>
      <c r="F42" s="67"/>
      <c r="G42" s="75"/>
      <c r="H42" s="24"/>
      <c r="I42" s="24"/>
      <c r="J42" s="24"/>
      <c r="K42" s="34"/>
      <c r="L42" s="24"/>
      <c r="M42" s="29"/>
      <c r="P42" s="53" t="s">
        <v>42</v>
      </c>
      <c r="Q42" s="52" t="s">
        <v>45</v>
      </c>
      <c r="R42" s="73">
        <v>0</v>
      </c>
      <c r="S42" s="73">
        <v>6</v>
      </c>
      <c r="T42" s="74">
        <v>-72.237842000000001</v>
      </c>
      <c r="U42" s="74">
        <v>-39.295115000000003</v>
      </c>
      <c r="V42" s="75">
        <v>7401.74267578125</v>
      </c>
      <c r="W42" s="56">
        <v>1</v>
      </c>
      <c r="X42" s="56">
        <v>0</v>
      </c>
      <c r="Y42" s="56">
        <v>0</v>
      </c>
      <c r="Z42" s="55">
        <v>0</v>
      </c>
      <c r="AA42" s="56">
        <v>1</v>
      </c>
    </row>
    <row r="43" spans="1:27" ht="14.25" customHeight="1" x14ac:dyDescent="0.2">
      <c r="A43" s="26"/>
      <c r="B43" s="42"/>
      <c r="C43" s="27"/>
      <c r="D43" s="27"/>
      <c r="E43" s="67"/>
      <c r="F43" s="67"/>
      <c r="G43" s="75"/>
      <c r="H43" s="24"/>
      <c r="I43" s="25"/>
      <c r="J43" s="24"/>
      <c r="K43" s="24"/>
      <c r="L43" s="24"/>
      <c r="M43" s="29"/>
      <c r="P43" s="58" t="s">
        <v>42</v>
      </c>
      <c r="Q43" s="57" t="s">
        <v>45</v>
      </c>
      <c r="R43" s="73">
        <v>0</v>
      </c>
      <c r="S43" s="73">
        <v>7</v>
      </c>
      <c r="T43" s="74">
        <v>-72.235214999999997</v>
      </c>
      <c r="U43" s="74">
        <v>-39.297533000000001</v>
      </c>
      <c r="V43" s="75">
        <v>7894.55517578125</v>
      </c>
      <c r="W43" s="7">
        <v>1</v>
      </c>
      <c r="X43" s="7">
        <v>0</v>
      </c>
      <c r="Y43" s="7">
        <v>0</v>
      </c>
      <c r="Z43" s="60">
        <v>0</v>
      </c>
      <c r="AA43" s="7">
        <v>1</v>
      </c>
    </row>
    <row r="44" spans="1:27" ht="14.25" customHeight="1" x14ac:dyDescent="0.2">
      <c r="A44" s="26"/>
      <c r="B44" s="42"/>
      <c r="C44" s="27"/>
      <c r="D44" s="27"/>
      <c r="E44" s="67"/>
      <c r="F44" s="67"/>
      <c r="G44" s="75"/>
      <c r="H44" s="24"/>
      <c r="I44" s="24"/>
      <c r="J44" s="24"/>
      <c r="K44" s="34"/>
      <c r="L44" s="24"/>
      <c r="M44" s="29"/>
      <c r="P44" s="53" t="s">
        <v>42</v>
      </c>
      <c r="Q44" s="52" t="s">
        <v>45</v>
      </c>
      <c r="R44" s="73">
        <v>0</v>
      </c>
      <c r="S44" s="73">
        <v>8</v>
      </c>
      <c r="T44" s="74">
        <v>-72.233687000000003</v>
      </c>
      <c r="U44" s="74">
        <v>-39.287177999999997</v>
      </c>
      <c r="V44" s="75">
        <v>9317.78515625</v>
      </c>
      <c r="W44" s="56">
        <v>1</v>
      </c>
      <c r="X44" s="56">
        <v>0</v>
      </c>
      <c r="Y44" s="56">
        <v>0</v>
      </c>
      <c r="Z44" s="55">
        <v>0</v>
      </c>
      <c r="AA44" s="56">
        <v>1</v>
      </c>
    </row>
    <row r="45" spans="1:27" ht="14.25" customHeight="1" x14ac:dyDescent="0.2">
      <c r="A45" s="26"/>
      <c r="B45" s="42"/>
      <c r="C45" s="27"/>
      <c r="D45" s="27"/>
      <c r="E45" s="67"/>
      <c r="F45" s="67"/>
      <c r="G45" s="75"/>
      <c r="H45" s="24"/>
      <c r="I45" s="24"/>
      <c r="J45" s="24"/>
      <c r="K45" s="34"/>
      <c r="L45" s="24"/>
      <c r="M45" s="29"/>
      <c r="P45" s="58" t="s">
        <v>42</v>
      </c>
      <c r="Q45" s="57" t="s">
        <v>45</v>
      </c>
      <c r="R45" s="73">
        <v>0</v>
      </c>
      <c r="S45" s="73">
        <v>9</v>
      </c>
      <c r="T45" s="74">
        <v>-72.228369999999998</v>
      </c>
      <c r="U45" s="74">
        <v>-39.284055000000002</v>
      </c>
      <c r="V45" s="75">
        <v>9969.962890625</v>
      </c>
      <c r="W45" s="7">
        <v>1</v>
      </c>
      <c r="X45" s="7">
        <v>0</v>
      </c>
      <c r="Y45" s="7">
        <v>0</v>
      </c>
      <c r="Z45" s="60">
        <v>0</v>
      </c>
      <c r="AA45" s="7">
        <v>1</v>
      </c>
    </row>
    <row r="46" spans="1:27" ht="14.25" customHeight="1" x14ac:dyDescent="0.2">
      <c r="A46" s="26"/>
      <c r="B46" s="42"/>
      <c r="C46" s="27"/>
      <c r="D46" s="27"/>
      <c r="E46" s="67"/>
      <c r="F46" s="67"/>
      <c r="G46" s="75"/>
      <c r="H46" s="24"/>
      <c r="I46" s="24"/>
      <c r="J46" s="24"/>
      <c r="K46" s="34"/>
      <c r="L46" s="24"/>
      <c r="M46" s="29"/>
      <c r="P46" s="53" t="s">
        <v>42</v>
      </c>
      <c r="Q46" s="52" t="s">
        <v>45</v>
      </c>
      <c r="R46" s="73">
        <v>0</v>
      </c>
      <c r="S46" s="73">
        <v>10</v>
      </c>
      <c r="T46" s="74">
        <v>-72.224940000000004</v>
      </c>
      <c r="U46" s="74">
        <v>-39.281618999999999</v>
      </c>
      <c r="V46" s="75">
        <v>10411.15625</v>
      </c>
      <c r="W46" s="56">
        <v>1</v>
      </c>
      <c r="X46" s="56">
        <v>0</v>
      </c>
      <c r="Y46" s="56">
        <v>0</v>
      </c>
      <c r="Z46" s="55">
        <v>0</v>
      </c>
      <c r="AA46" s="56">
        <v>1</v>
      </c>
    </row>
    <row r="47" spans="1:27" ht="14.25" customHeight="1" x14ac:dyDescent="0.2">
      <c r="A47" s="26"/>
      <c r="B47" s="42"/>
      <c r="C47" s="27"/>
      <c r="D47" s="27"/>
      <c r="E47" s="67"/>
      <c r="F47" s="67"/>
      <c r="G47" s="75"/>
      <c r="H47" s="24"/>
      <c r="I47" s="25"/>
      <c r="J47" s="24"/>
      <c r="K47" s="24"/>
      <c r="L47" s="24"/>
      <c r="M47" s="29"/>
      <c r="P47" s="58" t="s">
        <v>42</v>
      </c>
      <c r="Q47" s="57" t="s">
        <v>45</v>
      </c>
      <c r="R47" s="73">
        <v>0</v>
      </c>
      <c r="S47" s="73">
        <v>11</v>
      </c>
      <c r="T47" s="74">
        <v>-72.227936999999997</v>
      </c>
      <c r="U47" s="74">
        <v>-39.277735999999997</v>
      </c>
      <c r="V47" s="75">
        <v>11132.0703125</v>
      </c>
      <c r="W47" s="7">
        <v>1</v>
      </c>
      <c r="X47" s="7">
        <v>0</v>
      </c>
      <c r="Y47" s="7">
        <v>0</v>
      </c>
      <c r="Z47" s="60">
        <v>0</v>
      </c>
      <c r="AA47" s="7">
        <v>1</v>
      </c>
    </row>
    <row r="48" spans="1:27" ht="14.25" customHeight="1" x14ac:dyDescent="0.2">
      <c r="A48" s="26"/>
      <c r="B48" s="42"/>
      <c r="C48" s="27"/>
      <c r="D48" s="27"/>
      <c r="E48" s="67"/>
      <c r="F48" s="67"/>
      <c r="G48" s="75"/>
      <c r="H48" s="24"/>
      <c r="I48" s="24"/>
      <c r="J48" s="24"/>
      <c r="K48" s="34"/>
      <c r="L48" s="24"/>
      <c r="M48" s="29"/>
      <c r="P48" s="53" t="s">
        <v>42</v>
      </c>
      <c r="Q48" s="52" t="s">
        <v>45</v>
      </c>
      <c r="R48" s="73">
        <v>0</v>
      </c>
      <c r="S48" s="73">
        <v>12</v>
      </c>
      <c r="T48" s="74">
        <v>-72.236558000000002</v>
      </c>
      <c r="U48" s="74">
        <v>-39.277076000000001</v>
      </c>
      <c r="V48" s="75">
        <v>12174.61328125</v>
      </c>
      <c r="W48" s="56">
        <v>1</v>
      </c>
      <c r="X48" s="56">
        <v>0</v>
      </c>
      <c r="Y48" s="56">
        <v>0</v>
      </c>
      <c r="Z48" s="55">
        <v>0</v>
      </c>
      <c r="AA48" s="56">
        <v>1</v>
      </c>
    </row>
    <row r="49" spans="1:27" ht="14.25" customHeight="1" x14ac:dyDescent="0.2">
      <c r="A49" s="26"/>
      <c r="B49" s="44"/>
      <c r="C49" s="31"/>
      <c r="D49" s="31"/>
      <c r="E49" s="69"/>
      <c r="F49" s="69"/>
      <c r="G49" s="37"/>
      <c r="H49" s="32"/>
      <c r="I49" s="24"/>
      <c r="J49" s="24"/>
      <c r="K49" s="34"/>
      <c r="L49" s="24"/>
      <c r="M49" s="33"/>
      <c r="P49" s="58" t="s">
        <v>42</v>
      </c>
      <c r="Q49" s="57" t="s">
        <v>45</v>
      </c>
      <c r="R49" s="73">
        <v>1</v>
      </c>
      <c r="S49" s="73">
        <v>1</v>
      </c>
      <c r="T49" s="74">
        <v>-72.236558000000002</v>
      </c>
      <c r="U49" s="74">
        <v>-39.277076999999998</v>
      </c>
      <c r="V49" s="75">
        <v>101.52463531494141</v>
      </c>
      <c r="W49" s="7">
        <v>1</v>
      </c>
      <c r="X49" s="7">
        <v>0</v>
      </c>
      <c r="Y49" s="7">
        <v>0</v>
      </c>
      <c r="Z49" s="60">
        <v>0</v>
      </c>
      <c r="AA49" s="7">
        <v>1</v>
      </c>
    </row>
    <row r="50" spans="1:27" ht="14.25" customHeight="1" x14ac:dyDescent="0.2">
      <c r="A50" s="26"/>
      <c r="B50" s="44"/>
      <c r="C50" s="31"/>
      <c r="D50" s="31"/>
      <c r="E50" s="69"/>
      <c r="F50" s="69"/>
      <c r="G50" s="37"/>
      <c r="H50" s="32"/>
      <c r="I50" s="24"/>
      <c r="J50" s="24"/>
      <c r="K50" s="34"/>
      <c r="L50" s="24"/>
      <c r="M50" s="33"/>
      <c r="P50" s="53" t="s">
        <v>42</v>
      </c>
      <c r="Q50" s="52" t="s">
        <v>45</v>
      </c>
      <c r="R50" s="73">
        <v>1</v>
      </c>
      <c r="S50" s="73">
        <v>2</v>
      </c>
      <c r="T50" s="74">
        <v>-72.231764999999996</v>
      </c>
      <c r="U50" s="74">
        <v>-39.277824000000003</v>
      </c>
      <c r="V50" s="75">
        <v>677.59674072265625</v>
      </c>
      <c r="W50" s="56">
        <v>1</v>
      </c>
      <c r="X50" s="56">
        <v>0</v>
      </c>
      <c r="Y50" s="56">
        <v>0</v>
      </c>
      <c r="Z50" s="55">
        <v>0</v>
      </c>
      <c r="AA50" s="56">
        <v>1</v>
      </c>
    </row>
    <row r="51" spans="1:27" ht="14.25" customHeight="1" x14ac:dyDescent="0.2">
      <c r="A51" s="26"/>
      <c r="B51" s="44"/>
      <c r="C51" s="31"/>
      <c r="D51" s="31"/>
      <c r="E51" s="69"/>
      <c r="F51" s="69"/>
      <c r="G51" s="37"/>
      <c r="H51" s="32"/>
      <c r="I51" s="24"/>
      <c r="J51" s="24"/>
      <c r="K51" s="34"/>
      <c r="L51" s="24"/>
      <c r="M51" s="33"/>
      <c r="P51" s="58" t="s">
        <v>42</v>
      </c>
      <c r="Q51" s="57" t="s">
        <v>45</v>
      </c>
      <c r="R51" s="73">
        <v>1</v>
      </c>
      <c r="S51" s="73">
        <v>3</v>
      </c>
      <c r="T51" s="74">
        <v>-72.227266999999998</v>
      </c>
      <c r="U51" s="74">
        <v>-39.284816999999997</v>
      </c>
      <c r="V51" s="75">
        <v>2128.023681640625</v>
      </c>
      <c r="W51" s="7">
        <v>1</v>
      </c>
      <c r="X51" s="7">
        <v>0</v>
      </c>
      <c r="Y51" s="7">
        <v>0</v>
      </c>
      <c r="Z51" s="60">
        <v>0</v>
      </c>
      <c r="AA51" s="7">
        <v>1</v>
      </c>
    </row>
    <row r="52" spans="1:27" ht="14.25" customHeight="1" x14ac:dyDescent="0.2">
      <c r="A52" s="26"/>
      <c r="B52" s="44"/>
      <c r="C52" s="31"/>
      <c r="D52" s="31"/>
      <c r="E52" s="69"/>
      <c r="F52" s="69"/>
      <c r="G52" s="37"/>
      <c r="H52" s="32"/>
      <c r="I52" s="32"/>
      <c r="J52" s="24"/>
      <c r="K52" s="32"/>
      <c r="L52" s="24"/>
      <c r="M52" s="33"/>
      <c r="P52" s="53" t="s">
        <v>42</v>
      </c>
      <c r="Q52" s="52" t="s">
        <v>45</v>
      </c>
      <c r="R52" s="73">
        <v>1</v>
      </c>
      <c r="S52" s="73">
        <v>4</v>
      </c>
      <c r="T52" s="74">
        <v>-72.225649000000004</v>
      </c>
      <c r="U52" s="74">
        <v>-39.287174</v>
      </c>
      <c r="V52" s="75">
        <v>2509.502197265625</v>
      </c>
      <c r="W52" s="56">
        <v>1</v>
      </c>
      <c r="X52" s="56">
        <v>0</v>
      </c>
      <c r="Y52" s="56">
        <v>0</v>
      </c>
      <c r="Z52" s="55">
        <v>0</v>
      </c>
      <c r="AA52" s="56">
        <v>1</v>
      </c>
    </row>
    <row r="53" spans="1:27" ht="14.25" customHeight="1" x14ac:dyDescent="0.2">
      <c r="A53" s="26"/>
      <c r="B53" s="44"/>
      <c r="C53" s="31"/>
      <c r="D53" s="31"/>
      <c r="E53" s="69"/>
      <c r="F53" s="69"/>
      <c r="G53" s="37"/>
      <c r="H53" s="32"/>
      <c r="I53" s="24"/>
      <c r="J53" s="24"/>
      <c r="K53" s="34"/>
      <c r="L53" s="24"/>
      <c r="M53" s="33"/>
      <c r="P53" s="58" t="s">
        <v>42</v>
      </c>
      <c r="Q53" s="57" t="s">
        <v>45</v>
      </c>
      <c r="R53" s="73">
        <v>1</v>
      </c>
      <c r="S53" s="73">
        <v>5</v>
      </c>
      <c r="T53" s="74">
        <v>-72.229828999999995</v>
      </c>
      <c r="U53" s="74">
        <v>-39.290866000000001</v>
      </c>
      <c r="V53" s="75">
        <v>3055.463623046875</v>
      </c>
      <c r="W53" s="7">
        <v>1</v>
      </c>
      <c r="X53" s="7">
        <v>0</v>
      </c>
      <c r="Y53" s="7">
        <v>0</v>
      </c>
      <c r="Z53" s="60">
        <v>0</v>
      </c>
      <c r="AA53" s="7">
        <v>1</v>
      </c>
    </row>
    <row r="54" spans="1:27" ht="14.25" customHeight="1" x14ac:dyDescent="0.2">
      <c r="A54" s="26"/>
      <c r="B54" s="42"/>
      <c r="C54" s="27"/>
      <c r="D54" s="27"/>
      <c r="E54" s="67"/>
      <c r="F54" s="67"/>
      <c r="G54" s="35"/>
      <c r="H54" s="24"/>
      <c r="I54" s="24"/>
      <c r="J54" s="24"/>
      <c r="K54" s="34"/>
      <c r="L54" s="24"/>
      <c r="M54" s="29"/>
      <c r="P54" s="53" t="s">
        <v>42</v>
      </c>
      <c r="Q54" s="52" t="s">
        <v>45</v>
      </c>
      <c r="R54" s="73">
        <v>1</v>
      </c>
      <c r="S54" s="73">
        <v>6</v>
      </c>
      <c r="T54" s="74">
        <v>-72.233688000000001</v>
      </c>
      <c r="U54" s="74">
        <v>-39.287177999999997</v>
      </c>
      <c r="V54" s="75">
        <v>3747.529541015625</v>
      </c>
      <c r="W54" s="56">
        <v>1</v>
      </c>
      <c r="X54" s="56">
        <v>0</v>
      </c>
      <c r="Y54" s="56">
        <v>0</v>
      </c>
      <c r="Z54" s="55">
        <v>0</v>
      </c>
      <c r="AA54" s="56">
        <v>1</v>
      </c>
    </row>
    <row r="55" spans="1:27" ht="14.25" customHeight="1" x14ac:dyDescent="0.2">
      <c r="A55" s="26"/>
      <c r="B55" s="42"/>
      <c r="C55" s="27"/>
      <c r="D55" s="27"/>
      <c r="E55" s="67"/>
      <c r="F55" s="67"/>
      <c r="G55" s="35"/>
      <c r="H55" s="24"/>
      <c r="I55" s="24"/>
      <c r="J55" s="24"/>
      <c r="K55" s="24"/>
      <c r="L55" s="24"/>
      <c r="M55" s="29"/>
      <c r="P55" s="58" t="s">
        <v>42</v>
      </c>
      <c r="Q55" s="57" t="s">
        <v>45</v>
      </c>
      <c r="R55" s="73">
        <v>1</v>
      </c>
      <c r="S55" s="73">
        <v>7</v>
      </c>
      <c r="T55" s="74">
        <v>-72.235214999999997</v>
      </c>
      <c r="U55" s="74">
        <v>-39.297533000000001</v>
      </c>
      <c r="V55" s="75">
        <v>5166.31201171875</v>
      </c>
      <c r="W55" s="7">
        <v>1</v>
      </c>
      <c r="X55" s="7">
        <v>0</v>
      </c>
      <c r="Y55" s="7">
        <v>0</v>
      </c>
      <c r="Z55" s="60">
        <v>0</v>
      </c>
      <c r="AA55" s="7">
        <v>1</v>
      </c>
    </row>
    <row r="56" spans="1:27" ht="14.25" customHeight="1" x14ac:dyDescent="0.2">
      <c r="A56" s="26"/>
      <c r="B56" s="42"/>
      <c r="C56" s="27"/>
      <c r="D56" s="27"/>
      <c r="E56" s="67"/>
      <c r="F56" s="67"/>
      <c r="G56" s="35"/>
      <c r="H56" s="24"/>
      <c r="I56" s="24"/>
      <c r="J56" s="24"/>
      <c r="K56" s="34"/>
      <c r="L56" s="24"/>
      <c r="M56" s="29"/>
      <c r="P56" s="53" t="s">
        <v>42</v>
      </c>
      <c r="Q56" s="52" t="s">
        <v>45</v>
      </c>
      <c r="R56" s="73">
        <v>1</v>
      </c>
      <c r="S56" s="73">
        <v>8</v>
      </c>
      <c r="T56" s="74">
        <v>-72.240500999999995</v>
      </c>
      <c r="U56" s="74">
        <v>-39.294581000000001</v>
      </c>
      <c r="V56" s="75">
        <v>5904.30615234375</v>
      </c>
      <c r="W56" s="56">
        <v>1</v>
      </c>
      <c r="X56" s="56">
        <v>0</v>
      </c>
      <c r="Y56" s="56">
        <v>0</v>
      </c>
      <c r="Z56" s="55">
        <v>0</v>
      </c>
      <c r="AA56" s="56">
        <v>1</v>
      </c>
    </row>
    <row r="57" spans="1:27" ht="14.25" customHeight="1" x14ac:dyDescent="0.2">
      <c r="A57" s="26"/>
      <c r="B57" s="42"/>
      <c r="C57" s="27"/>
      <c r="D57" s="27"/>
      <c r="E57" s="67"/>
      <c r="F57" s="67"/>
      <c r="G57" s="75"/>
      <c r="H57" s="24"/>
      <c r="I57" s="24"/>
      <c r="J57" s="24"/>
      <c r="K57" s="34"/>
      <c r="L57" s="24"/>
      <c r="M57" s="29"/>
      <c r="P57" s="58" t="s">
        <v>42</v>
      </c>
      <c r="Q57" s="57" t="s">
        <v>45</v>
      </c>
      <c r="R57" s="73">
        <v>1</v>
      </c>
      <c r="S57" s="73">
        <v>9</v>
      </c>
      <c r="T57" s="74">
        <v>-72.209164999999999</v>
      </c>
      <c r="U57" s="74">
        <v>-39.309595999999999</v>
      </c>
      <c r="V57" s="75">
        <v>9613.5224609375</v>
      </c>
      <c r="W57" s="7">
        <v>1</v>
      </c>
      <c r="X57" s="7">
        <v>0</v>
      </c>
      <c r="Y57" s="7">
        <v>0</v>
      </c>
      <c r="Z57" s="60">
        <v>0</v>
      </c>
      <c r="AA57" s="7">
        <v>1</v>
      </c>
    </row>
    <row r="58" spans="1:27" ht="14.25" customHeight="1" x14ac:dyDescent="0.2">
      <c r="A58" s="26"/>
      <c r="B58" s="42"/>
      <c r="C58" s="27"/>
      <c r="D58" s="27"/>
      <c r="E58" s="67"/>
      <c r="F58" s="67"/>
      <c r="G58" s="75"/>
      <c r="H58" s="24"/>
      <c r="I58" s="24"/>
      <c r="J58" s="24"/>
      <c r="K58" s="34"/>
      <c r="L58" s="24"/>
      <c r="M58" s="29"/>
      <c r="P58" s="53" t="s">
        <v>42</v>
      </c>
      <c r="Q58" s="52" t="s">
        <v>45</v>
      </c>
      <c r="R58" s="73">
        <v>1</v>
      </c>
      <c r="S58" s="73">
        <v>10</v>
      </c>
      <c r="T58" s="74">
        <v>-72.232035999999994</v>
      </c>
      <c r="U58" s="74">
        <v>-39.315159999999999</v>
      </c>
      <c r="V58" s="75">
        <v>13304.4541015625</v>
      </c>
      <c r="W58" s="56">
        <v>1</v>
      </c>
      <c r="X58" s="56">
        <v>0</v>
      </c>
      <c r="Y58" s="56">
        <v>0</v>
      </c>
      <c r="Z58" s="55">
        <v>0</v>
      </c>
      <c r="AA58" s="56">
        <v>0</v>
      </c>
    </row>
    <row r="59" spans="1:27" ht="14.25" customHeight="1" x14ac:dyDescent="0.2">
      <c r="A59" s="26"/>
      <c r="B59" s="43"/>
      <c r="C59" s="30"/>
      <c r="D59" s="30"/>
      <c r="E59" s="68"/>
      <c r="F59" s="68"/>
      <c r="G59" s="36"/>
      <c r="H59" s="24"/>
      <c r="I59" s="25"/>
      <c r="J59" s="24"/>
      <c r="K59" s="34"/>
      <c r="L59" s="24"/>
      <c r="M59" s="28"/>
      <c r="P59" s="58" t="s">
        <v>42</v>
      </c>
      <c r="Q59" s="57" t="s">
        <v>46</v>
      </c>
      <c r="R59" s="73">
        <v>0</v>
      </c>
      <c r="S59" s="73">
        <v>1</v>
      </c>
      <c r="T59" s="74">
        <v>-72.232035999999994</v>
      </c>
      <c r="U59" s="74">
        <v>-39.315159999999999</v>
      </c>
      <c r="V59" s="75">
        <v>95.984291076660156</v>
      </c>
      <c r="W59" s="7">
        <v>1</v>
      </c>
      <c r="X59" s="7">
        <v>0</v>
      </c>
      <c r="Y59" s="7">
        <v>1</v>
      </c>
      <c r="Z59" s="60">
        <v>0</v>
      </c>
      <c r="AA59" s="7">
        <v>0</v>
      </c>
    </row>
    <row r="60" spans="1:27" ht="14.25" customHeight="1" x14ac:dyDescent="0.2">
      <c r="A60" s="26"/>
      <c r="B60" s="44"/>
      <c r="C60" s="31"/>
      <c r="D60" s="31"/>
      <c r="E60" s="69"/>
      <c r="F60" s="69"/>
      <c r="G60" s="37"/>
      <c r="H60" s="32"/>
      <c r="I60" s="24"/>
      <c r="J60" s="24"/>
      <c r="K60" s="32"/>
      <c r="L60" s="24"/>
      <c r="M60" s="33"/>
      <c r="P60" s="53" t="s">
        <v>42</v>
      </c>
      <c r="Q60" s="52" t="s">
        <v>46</v>
      </c>
      <c r="R60" s="73">
        <v>0</v>
      </c>
      <c r="S60" s="73">
        <v>2</v>
      </c>
      <c r="T60" s="74">
        <v>-72.230925999999997</v>
      </c>
      <c r="U60" s="74">
        <v>-39.313675000000003</v>
      </c>
      <c r="V60" s="75">
        <v>290.18878173828125</v>
      </c>
      <c r="W60" s="56">
        <v>1</v>
      </c>
      <c r="X60" s="56">
        <v>0</v>
      </c>
      <c r="Y60" s="56">
        <v>0</v>
      </c>
      <c r="Z60" s="55">
        <v>0</v>
      </c>
      <c r="AA60" s="56">
        <v>0</v>
      </c>
    </row>
    <row r="61" spans="1:27" ht="14.25" customHeight="1" x14ac:dyDescent="0.2">
      <c r="A61" s="26"/>
      <c r="B61" s="44"/>
      <c r="C61" s="31"/>
      <c r="D61" s="31"/>
      <c r="E61" s="77"/>
      <c r="F61" s="77"/>
      <c r="G61" s="78"/>
      <c r="H61" s="32"/>
      <c r="I61" s="24"/>
      <c r="J61" s="24"/>
      <c r="K61" s="34"/>
      <c r="L61" s="24"/>
      <c r="M61" s="33"/>
      <c r="P61" s="58" t="s">
        <v>42</v>
      </c>
      <c r="Q61" s="57" t="s">
        <v>46</v>
      </c>
      <c r="R61" s="73">
        <v>0</v>
      </c>
      <c r="S61" s="73">
        <v>3</v>
      </c>
      <c r="T61" s="74">
        <v>-72.224656999999993</v>
      </c>
      <c r="U61" s="74">
        <v>-39.306975000000001</v>
      </c>
      <c r="V61" s="75">
        <v>1981.4366455078125</v>
      </c>
      <c r="W61" s="7">
        <v>1</v>
      </c>
      <c r="X61" s="7">
        <v>0</v>
      </c>
      <c r="Y61" s="7">
        <v>0</v>
      </c>
      <c r="Z61" s="60">
        <v>0</v>
      </c>
      <c r="AA61" s="7">
        <v>0</v>
      </c>
    </row>
    <row r="62" spans="1:27" ht="14.25" customHeight="1" x14ac:dyDescent="0.2">
      <c r="A62" s="26"/>
      <c r="B62" s="44"/>
      <c r="C62" s="31"/>
      <c r="D62" s="31"/>
      <c r="E62" s="77"/>
      <c r="F62" s="77"/>
      <c r="G62" s="78"/>
      <c r="H62" s="32"/>
      <c r="I62" s="24"/>
      <c r="J62" s="24"/>
      <c r="K62" s="34"/>
      <c r="L62" s="24"/>
      <c r="M62" s="33"/>
      <c r="P62" s="53" t="s">
        <v>42</v>
      </c>
      <c r="Q62" s="52" t="s">
        <v>46</v>
      </c>
      <c r="R62" s="73">
        <v>0</v>
      </c>
      <c r="S62" s="73">
        <v>4</v>
      </c>
      <c r="T62" s="74">
        <v>-72.218586999999999</v>
      </c>
      <c r="U62" s="74">
        <v>-39.307769</v>
      </c>
      <c r="V62" s="75">
        <v>2591.16796875</v>
      </c>
      <c r="W62" s="56">
        <v>1</v>
      </c>
      <c r="X62" s="56">
        <v>0</v>
      </c>
      <c r="Y62" s="56">
        <v>0</v>
      </c>
      <c r="Z62" s="55">
        <v>0</v>
      </c>
      <c r="AA62" s="56">
        <v>1</v>
      </c>
    </row>
    <row r="63" spans="1:27" ht="14.25" customHeight="1" x14ac:dyDescent="0.2">
      <c r="A63" s="26"/>
      <c r="B63" s="44"/>
      <c r="C63" s="31"/>
      <c r="D63" s="31"/>
      <c r="E63" s="77"/>
      <c r="F63" s="77"/>
      <c r="G63" s="78"/>
      <c r="H63" s="32"/>
      <c r="I63" s="24"/>
      <c r="J63" s="24"/>
      <c r="K63" s="34"/>
      <c r="L63" s="24"/>
      <c r="M63" s="33"/>
      <c r="P63" s="58" t="s">
        <v>42</v>
      </c>
      <c r="Q63" s="57" t="s">
        <v>46</v>
      </c>
      <c r="R63" s="73">
        <v>0</v>
      </c>
      <c r="S63" s="73">
        <v>5</v>
      </c>
      <c r="T63" s="74">
        <v>-72.208761999999993</v>
      </c>
      <c r="U63" s="74">
        <v>-39.308574</v>
      </c>
      <c r="V63" s="75">
        <v>3610.3134765625</v>
      </c>
      <c r="W63" s="7">
        <v>1</v>
      </c>
      <c r="X63" s="7">
        <v>0</v>
      </c>
      <c r="Y63" s="7">
        <v>0</v>
      </c>
      <c r="Z63" s="60">
        <v>0</v>
      </c>
      <c r="AA63" s="7">
        <v>1</v>
      </c>
    </row>
    <row r="64" spans="1:27" ht="14.25" customHeight="1" x14ac:dyDescent="0.2">
      <c r="A64" s="26"/>
      <c r="B64" s="44"/>
      <c r="C64" s="31"/>
      <c r="D64" s="31"/>
      <c r="E64" s="69"/>
      <c r="F64" s="69"/>
      <c r="G64" s="78"/>
      <c r="H64" s="32"/>
      <c r="I64" s="24"/>
      <c r="J64" s="24"/>
      <c r="K64" s="34"/>
      <c r="L64" s="24"/>
      <c r="M64" s="33"/>
      <c r="P64" s="53" t="s">
        <v>42</v>
      </c>
      <c r="Q64" s="52" t="s">
        <v>46</v>
      </c>
      <c r="R64" s="73">
        <v>0</v>
      </c>
      <c r="S64" s="73">
        <v>6</v>
      </c>
      <c r="T64" s="74">
        <v>-72.231136000000006</v>
      </c>
      <c r="U64" s="74">
        <v>-39.29853</v>
      </c>
      <c r="V64" s="75">
        <v>6343.583984375</v>
      </c>
      <c r="W64" s="56">
        <v>1</v>
      </c>
      <c r="X64" s="56">
        <v>0</v>
      </c>
      <c r="Y64" s="56">
        <v>0</v>
      </c>
      <c r="Z64" s="55">
        <v>0</v>
      </c>
      <c r="AA64" s="56">
        <v>0</v>
      </c>
    </row>
    <row r="65" spans="1:27" ht="14.25" customHeight="1" x14ac:dyDescent="0.2">
      <c r="A65" s="26"/>
      <c r="B65" s="44"/>
      <c r="C65" s="31"/>
      <c r="D65" s="31"/>
      <c r="E65" s="69"/>
      <c r="F65" s="69"/>
      <c r="G65" s="78"/>
      <c r="H65" s="32"/>
      <c r="I65" s="24"/>
      <c r="J65" s="24"/>
      <c r="K65" s="34"/>
      <c r="L65" s="24"/>
      <c r="M65" s="33"/>
      <c r="P65" s="58" t="s">
        <v>42</v>
      </c>
      <c r="Q65" s="57" t="s">
        <v>46</v>
      </c>
      <c r="R65" s="73">
        <v>0</v>
      </c>
      <c r="S65" s="73">
        <v>7</v>
      </c>
      <c r="T65" s="74">
        <v>-72.229828999999995</v>
      </c>
      <c r="U65" s="74">
        <v>-39.290866000000001</v>
      </c>
      <c r="V65" s="75">
        <v>7340.6025390625</v>
      </c>
      <c r="W65" s="7">
        <v>1</v>
      </c>
      <c r="X65" s="7">
        <v>0</v>
      </c>
      <c r="Y65" s="7">
        <v>0</v>
      </c>
      <c r="Z65" s="60">
        <v>0</v>
      </c>
      <c r="AA65" s="7">
        <v>1</v>
      </c>
    </row>
    <row r="66" spans="1:27" ht="14.25" customHeight="1" x14ac:dyDescent="0.2">
      <c r="A66" s="26"/>
      <c r="B66" s="44"/>
      <c r="C66" s="31"/>
      <c r="D66" s="31"/>
      <c r="E66" s="69"/>
      <c r="F66" s="69"/>
      <c r="G66" s="78"/>
      <c r="H66" s="32"/>
      <c r="I66" s="32"/>
      <c r="J66" s="24"/>
      <c r="K66" s="32"/>
      <c r="L66" s="24"/>
      <c r="M66" s="33"/>
      <c r="P66" s="53" t="s">
        <v>42</v>
      </c>
      <c r="Q66" s="52" t="s">
        <v>46</v>
      </c>
      <c r="R66" s="73">
        <v>0</v>
      </c>
      <c r="S66" s="73">
        <v>8</v>
      </c>
      <c r="T66" s="74">
        <v>-72.224039000000005</v>
      </c>
      <c r="U66" s="74">
        <v>-39.285704000000003</v>
      </c>
      <c r="V66" s="75">
        <v>8105.0947265625</v>
      </c>
      <c r="W66" s="56">
        <v>1</v>
      </c>
      <c r="X66" s="56">
        <v>0</v>
      </c>
      <c r="Y66" s="56">
        <v>0</v>
      </c>
      <c r="Z66" s="55">
        <v>0</v>
      </c>
      <c r="AA66" s="56">
        <v>1</v>
      </c>
    </row>
    <row r="67" spans="1:27" ht="14.25" customHeight="1" x14ac:dyDescent="0.2">
      <c r="A67" s="26"/>
      <c r="B67" s="44"/>
      <c r="C67" s="31"/>
      <c r="D67" s="31"/>
      <c r="E67" s="69"/>
      <c r="F67" s="69"/>
      <c r="G67" s="78"/>
      <c r="H67" s="32"/>
      <c r="I67" s="24"/>
      <c r="J67" s="24"/>
      <c r="K67" s="34"/>
      <c r="L67" s="24"/>
      <c r="M67" s="33"/>
      <c r="P67" s="58" t="s">
        <v>42</v>
      </c>
      <c r="Q67" s="57" t="s">
        <v>46</v>
      </c>
      <c r="R67" s="73">
        <v>0</v>
      </c>
      <c r="S67" s="73">
        <v>9</v>
      </c>
      <c r="T67" s="74">
        <v>-72.224107000000004</v>
      </c>
      <c r="U67" s="74">
        <v>-39.284146</v>
      </c>
      <c r="V67" s="75">
        <v>8342.0859375</v>
      </c>
      <c r="W67" s="7">
        <v>1</v>
      </c>
      <c r="X67" s="7">
        <v>0</v>
      </c>
      <c r="Y67" s="7">
        <v>0</v>
      </c>
      <c r="Z67" s="60">
        <v>0</v>
      </c>
      <c r="AA67" s="7">
        <v>1</v>
      </c>
    </row>
    <row r="68" spans="1:27" ht="14.25" customHeight="1" x14ac:dyDescent="0.2">
      <c r="A68" s="26"/>
      <c r="B68" s="44"/>
      <c r="C68" s="31"/>
      <c r="D68" s="31"/>
      <c r="E68" s="69"/>
      <c r="F68" s="69"/>
      <c r="G68" s="78"/>
      <c r="H68" s="32"/>
      <c r="I68" s="24"/>
      <c r="J68" s="24"/>
      <c r="K68" s="34"/>
      <c r="L68" s="24"/>
      <c r="M68" s="33"/>
      <c r="P68" s="53" t="s">
        <v>42</v>
      </c>
      <c r="Q68" s="52" t="s">
        <v>46</v>
      </c>
      <c r="R68" s="73">
        <v>0</v>
      </c>
      <c r="S68" s="73">
        <v>10</v>
      </c>
      <c r="T68" s="74">
        <v>-72.224940000000004</v>
      </c>
      <c r="U68" s="74">
        <v>-39.281618999999999</v>
      </c>
      <c r="V68" s="75">
        <v>8744.33203125</v>
      </c>
      <c r="W68" s="56">
        <v>1</v>
      </c>
      <c r="X68" s="56">
        <v>0</v>
      </c>
      <c r="Y68" s="56">
        <v>0</v>
      </c>
      <c r="Z68" s="55">
        <v>0</v>
      </c>
      <c r="AA68" s="56">
        <v>1</v>
      </c>
    </row>
    <row r="69" spans="1:27" ht="14.25" customHeight="1" x14ac:dyDescent="0.2">
      <c r="A69" s="26"/>
      <c r="B69" s="44"/>
      <c r="C69" s="31"/>
      <c r="D69" s="31"/>
      <c r="E69" s="69"/>
      <c r="F69" s="69"/>
      <c r="G69" s="78"/>
      <c r="H69" s="32"/>
      <c r="I69" s="24"/>
      <c r="J69" s="24"/>
      <c r="K69" s="34"/>
      <c r="L69" s="24"/>
      <c r="M69" s="33"/>
      <c r="P69" s="58" t="s">
        <v>42</v>
      </c>
      <c r="Q69" s="57" t="s">
        <v>46</v>
      </c>
      <c r="R69" s="73">
        <v>0</v>
      </c>
      <c r="S69" s="73">
        <v>11</v>
      </c>
      <c r="T69" s="74">
        <v>-72.227936999999997</v>
      </c>
      <c r="U69" s="74">
        <v>-39.277735999999997</v>
      </c>
      <c r="V69" s="75">
        <v>9465.24609375</v>
      </c>
      <c r="W69" s="7">
        <v>1</v>
      </c>
      <c r="X69" s="7">
        <v>0</v>
      </c>
      <c r="Y69" s="7">
        <v>0</v>
      </c>
      <c r="Z69" s="60">
        <v>0</v>
      </c>
      <c r="AA69" s="7">
        <v>1</v>
      </c>
    </row>
    <row r="70" spans="1:27" ht="14.25" customHeight="1" x14ac:dyDescent="0.2">
      <c r="A70" s="26"/>
      <c r="B70" s="44"/>
      <c r="C70" s="31"/>
      <c r="D70" s="31"/>
      <c r="E70" s="69"/>
      <c r="F70" s="69"/>
      <c r="G70" s="78"/>
      <c r="H70" s="32"/>
      <c r="I70" s="24"/>
      <c r="J70" s="24"/>
      <c r="K70" s="34"/>
      <c r="L70" s="24"/>
      <c r="M70" s="33"/>
      <c r="P70" s="53" t="s">
        <v>42</v>
      </c>
      <c r="Q70" s="52" t="s">
        <v>46</v>
      </c>
      <c r="R70" s="73">
        <v>0</v>
      </c>
      <c r="S70" s="73">
        <v>12</v>
      </c>
      <c r="T70" s="74">
        <v>-72.232393000000002</v>
      </c>
      <c r="U70" s="74">
        <v>-39.279936999999997</v>
      </c>
      <c r="V70" s="75">
        <v>10028.154296875</v>
      </c>
      <c r="W70" s="56">
        <v>1</v>
      </c>
      <c r="X70" s="56">
        <v>0</v>
      </c>
      <c r="Y70" s="56">
        <v>0</v>
      </c>
      <c r="Z70" s="55">
        <v>0</v>
      </c>
      <c r="AA70" s="56">
        <v>1</v>
      </c>
    </row>
    <row r="71" spans="1:27" ht="14.25" customHeight="1" x14ac:dyDescent="0.2">
      <c r="A71" s="26"/>
      <c r="B71" s="42"/>
      <c r="C71" s="27"/>
      <c r="D71" s="27"/>
      <c r="E71" s="67"/>
      <c r="F71" s="67"/>
      <c r="G71" s="35"/>
      <c r="H71" s="24"/>
      <c r="I71" s="24"/>
      <c r="J71" s="24"/>
      <c r="K71" s="34"/>
      <c r="L71" s="24"/>
      <c r="M71" s="29"/>
      <c r="P71" s="58" t="s">
        <v>42</v>
      </c>
      <c r="Q71" s="57" t="s">
        <v>46</v>
      </c>
      <c r="R71" s="58">
        <v>1</v>
      </c>
      <c r="S71" s="58">
        <v>1</v>
      </c>
      <c r="T71" s="59">
        <v>-72.231764999999996</v>
      </c>
      <c r="U71" s="59">
        <v>-39.277824000000003</v>
      </c>
      <c r="V71" s="60">
        <v>211.86834716796875</v>
      </c>
      <c r="W71" s="7">
        <v>1</v>
      </c>
      <c r="X71" s="7">
        <v>0</v>
      </c>
      <c r="Y71" s="7">
        <v>0</v>
      </c>
      <c r="Z71" s="60">
        <v>0</v>
      </c>
      <c r="AA71" s="7">
        <v>1</v>
      </c>
    </row>
    <row r="72" spans="1:27" ht="14.25" customHeight="1" x14ac:dyDescent="0.2">
      <c r="A72" s="26"/>
      <c r="B72" s="42"/>
      <c r="C72" s="27"/>
      <c r="D72" s="27"/>
      <c r="E72" s="67"/>
      <c r="F72" s="67"/>
      <c r="G72" s="35"/>
      <c r="H72" s="24"/>
      <c r="I72" s="24"/>
      <c r="J72" s="24"/>
      <c r="K72" s="24"/>
      <c r="L72" s="24"/>
      <c r="M72" s="29"/>
      <c r="P72" s="53" t="s">
        <v>42</v>
      </c>
      <c r="Q72" s="52" t="s">
        <v>46</v>
      </c>
      <c r="R72" s="53">
        <v>1</v>
      </c>
      <c r="S72" s="53">
        <v>2</v>
      </c>
      <c r="T72" s="54">
        <v>-72.227337000000006</v>
      </c>
      <c r="U72" s="54">
        <v>-39.280481000000002</v>
      </c>
      <c r="V72" s="55">
        <v>978.2335205078125</v>
      </c>
      <c r="W72" s="56">
        <v>1</v>
      </c>
      <c r="X72" s="56">
        <v>0</v>
      </c>
      <c r="Y72" s="56">
        <v>0</v>
      </c>
      <c r="Z72" s="55">
        <v>0</v>
      </c>
      <c r="AA72" s="56">
        <v>1</v>
      </c>
    </row>
    <row r="73" spans="1:27" ht="14.25" customHeight="1" x14ac:dyDescent="0.2">
      <c r="A73" s="26"/>
      <c r="B73" s="42"/>
      <c r="C73" s="27"/>
      <c r="D73" s="27"/>
      <c r="E73" s="67"/>
      <c r="F73" s="67"/>
      <c r="G73" s="35"/>
      <c r="H73" s="24"/>
      <c r="I73" s="24"/>
      <c r="J73" s="24"/>
      <c r="K73" s="34"/>
      <c r="L73" s="24"/>
      <c r="M73" s="29"/>
      <c r="P73" s="58" t="s">
        <v>42</v>
      </c>
      <c r="Q73" s="57" t="s">
        <v>46</v>
      </c>
      <c r="R73" s="58">
        <v>1</v>
      </c>
      <c r="S73" s="58">
        <v>3</v>
      </c>
      <c r="T73" s="59">
        <v>-72.227266999999998</v>
      </c>
      <c r="U73" s="59">
        <v>-39.284816999999997</v>
      </c>
      <c r="V73" s="60">
        <v>1662.29541015625</v>
      </c>
      <c r="W73" s="7">
        <v>1</v>
      </c>
      <c r="X73" s="7">
        <v>0</v>
      </c>
      <c r="Y73" s="7">
        <v>0</v>
      </c>
      <c r="Z73" s="60">
        <v>0</v>
      </c>
      <c r="AA73" s="7">
        <v>1</v>
      </c>
    </row>
    <row r="74" spans="1:27" ht="14.25" customHeight="1" x14ac:dyDescent="0.2">
      <c r="A74" s="26"/>
      <c r="B74" s="45"/>
      <c r="C74" s="38"/>
      <c r="D74" s="38"/>
      <c r="E74" s="70"/>
      <c r="F74" s="70"/>
      <c r="G74" s="39"/>
      <c r="H74" s="40"/>
      <c r="I74" s="24"/>
      <c r="J74" s="24"/>
      <c r="K74" s="34"/>
      <c r="L74" s="24"/>
      <c r="M74" s="41"/>
      <c r="P74" s="53" t="s">
        <v>42</v>
      </c>
      <c r="Q74" s="52" t="s">
        <v>46</v>
      </c>
      <c r="R74" s="53">
        <v>1</v>
      </c>
      <c r="S74" s="53">
        <v>4</v>
      </c>
      <c r="T74" s="54">
        <v>-72.225649000000004</v>
      </c>
      <c r="U74" s="54">
        <v>-39.287174</v>
      </c>
      <c r="V74" s="55">
        <v>2043.7735595703125</v>
      </c>
      <c r="W74" s="56">
        <v>1</v>
      </c>
      <c r="X74" s="56">
        <v>0</v>
      </c>
      <c r="Y74" s="56">
        <v>0</v>
      </c>
      <c r="Z74" s="55">
        <v>0</v>
      </c>
      <c r="AA74" s="56">
        <v>1</v>
      </c>
    </row>
    <row r="75" spans="1:27" ht="14.25" customHeight="1" x14ac:dyDescent="0.2">
      <c r="A75" s="26"/>
      <c r="B75" s="42"/>
      <c r="C75" s="27"/>
      <c r="D75" s="27"/>
      <c r="E75" s="67"/>
      <c r="F75" s="67"/>
      <c r="G75" s="35"/>
      <c r="H75" s="24"/>
      <c r="I75" s="24"/>
      <c r="J75" s="24"/>
      <c r="K75" s="34"/>
      <c r="L75" s="24"/>
      <c r="M75" s="29"/>
      <c r="P75" s="58" t="s">
        <v>42</v>
      </c>
      <c r="Q75" s="61" t="s">
        <v>46</v>
      </c>
      <c r="R75" s="62">
        <v>1</v>
      </c>
      <c r="S75" s="62">
        <v>5</v>
      </c>
      <c r="T75" s="63">
        <v>-72.229828999999995</v>
      </c>
      <c r="U75" s="63">
        <v>-39.290866000000001</v>
      </c>
      <c r="V75" s="64">
        <v>2589.735107421875</v>
      </c>
      <c r="W75" s="65">
        <v>1</v>
      </c>
      <c r="X75" s="7">
        <v>0</v>
      </c>
      <c r="Y75" s="7">
        <v>0</v>
      </c>
      <c r="Z75" s="60">
        <v>0</v>
      </c>
      <c r="AA75" s="7">
        <v>1</v>
      </c>
    </row>
    <row r="76" spans="1:27" ht="14.25" customHeight="1" x14ac:dyDescent="0.2">
      <c r="A76" s="26"/>
      <c r="B76" s="42"/>
      <c r="C76" s="27"/>
      <c r="D76" s="27"/>
      <c r="E76" s="67"/>
      <c r="F76" s="67"/>
      <c r="G76" s="35"/>
      <c r="H76" s="24"/>
      <c r="I76" s="24"/>
      <c r="J76" s="24"/>
      <c r="K76" s="34"/>
      <c r="L76" s="24"/>
      <c r="M76" s="29"/>
      <c r="P76" s="53" t="s">
        <v>42</v>
      </c>
      <c r="Q76" s="52" t="s">
        <v>46</v>
      </c>
      <c r="R76" s="53">
        <v>1</v>
      </c>
      <c r="S76" s="53">
        <v>6</v>
      </c>
      <c r="T76" s="54">
        <v>-72.231137000000004</v>
      </c>
      <c r="U76" s="54">
        <v>-39.298530999999997</v>
      </c>
      <c r="V76" s="55">
        <v>3586.88818359375</v>
      </c>
      <c r="W76" s="56">
        <v>1</v>
      </c>
      <c r="X76" s="56">
        <v>0</v>
      </c>
      <c r="Y76" s="56">
        <v>0</v>
      </c>
      <c r="Z76" s="55">
        <v>0</v>
      </c>
      <c r="AA76" s="56">
        <v>0</v>
      </c>
    </row>
    <row r="77" spans="1:27" ht="14.25" customHeight="1" x14ac:dyDescent="0.2">
      <c r="A77" s="26"/>
      <c r="B77" s="42"/>
      <c r="C77" s="27"/>
      <c r="D77" s="27"/>
      <c r="E77" s="76"/>
      <c r="F77" s="76"/>
      <c r="G77" s="75"/>
      <c r="H77" s="24"/>
      <c r="I77" s="24"/>
      <c r="J77" s="24"/>
      <c r="K77" s="34"/>
      <c r="L77" s="24"/>
      <c r="M77" s="29"/>
      <c r="P77" s="58" t="s">
        <v>42</v>
      </c>
      <c r="Q77" s="57" t="s">
        <v>46</v>
      </c>
      <c r="R77" s="58">
        <v>1</v>
      </c>
      <c r="S77" s="58">
        <v>7</v>
      </c>
      <c r="T77" s="59">
        <v>-72.208761999999993</v>
      </c>
      <c r="U77" s="59">
        <v>-39.308573000000003</v>
      </c>
      <c r="V77" s="60">
        <v>6319.91845703125</v>
      </c>
      <c r="W77" s="7">
        <v>1</v>
      </c>
      <c r="X77" s="7">
        <v>0</v>
      </c>
      <c r="Y77" s="7">
        <v>0</v>
      </c>
      <c r="Z77" s="60">
        <v>0</v>
      </c>
      <c r="AA77" s="7">
        <v>1</v>
      </c>
    </row>
    <row r="78" spans="1:27" ht="14.25" customHeight="1" x14ac:dyDescent="0.2">
      <c r="A78" s="26"/>
      <c r="B78" s="42"/>
      <c r="C78" s="27"/>
      <c r="D78" s="27"/>
      <c r="E78" s="76"/>
      <c r="F78" s="76"/>
      <c r="G78" s="75"/>
      <c r="H78" s="24"/>
      <c r="I78" s="24"/>
      <c r="J78" s="24"/>
      <c r="K78" s="24"/>
      <c r="L78" s="24"/>
      <c r="M78" s="29"/>
      <c r="P78" s="53" t="s">
        <v>42</v>
      </c>
      <c r="Q78" s="52" t="s">
        <v>46</v>
      </c>
      <c r="R78" s="53">
        <v>1</v>
      </c>
      <c r="S78" s="53">
        <v>8</v>
      </c>
      <c r="T78" s="54">
        <v>-72.218607000000006</v>
      </c>
      <c r="U78" s="54">
        <v>-39.307763999999999</v>
      </c>
      <c r="V78" s="55">
        <v>7340.982421875</v>
      </c>
      <c r="W78" s="56">
        <v>1</v>
      </c>
      <c r="X78" s="56">
        <v>0</v>
      </c>
      <c r="Y78" s="56">
        <v>0</v>
      </c>
      <c r="Z78" s="55">
        <v>0</v>
      </c>
      <c r="AA78" s="56">
        <v>1</v>
      </c>
    </row>
    <row r="79" spans="1:27" ht="14.25" customHeight="1" x14ac:dyDescent="0.2">
      <c r="A79" s="26"/>
      <c r="B79" s="42"/>
      <c r="C79" s="27"/>
      <c r="D79" s="27"/>
      <c r="E79" s="76"/>
      <c r="F79" s="76"/>
      <c r="G79" s="75"/>
      <c r="H79" s="24"/>
      <c r="I79" s="24"/>
      <c r="J79" s="24"/>
      <c r="K79" s="34"/>
      <c r="L79" s="24"/>
      <c r="M79" s="29"/>
      <c r="P79" s="58" t="s">
        <v>42</v>
      </c>
      <c r="Q79" s="57" t="s">
        <v>46</v>
      </c>
      <c r="R79" s="58">
        <v>1</v>
      </c>
      <c r="S79" s="58">
        <v>9</v>
      </c>
      <c r="T79" s="59">
        <v>-72.224700999999996</v>
      </c>
      <c r="U79" s="59">
        <v>-39.307087000000003</v>
      </c>
      <c r="V79" s="60">
        <v>7961.90185546875</v>
      </c>
      <c r="W79" s="7">
        <v>1</v>
      </c>
      <c r="X79" s="7">
        <v>0</v>
      </c>
      <c r="Y79" s="7">
        <v>0</v>
      </c>
      <c r="Z79" s="60">
        <v>0</v>
      </c>
      <c r="AA79" s="7">
        <v>0</v>
      </c>
    </row>
    <row r="80" spans="1:27" ht="14.25" customHeight="1" x14ac:dyDescent="0.2">
      <c r="A80" s="26"/>
      <c r="B80" s="42"/>
      <c r="C80" s="27"/>
      <c r="D80" s="27"/>
      <c r="E80" s="67"/>
      <c r="F80" s="67"/>
      <c r="G80" s="75"/>
      <c r="H80" s="24"/>
      <c r="I80" s="24"/>
      <c r="J80" s="24"/>
      <c r="K80" s="34"/>
      <c r="L80" s="24"/>
      <c r="M80" s="29"/>
      <c r="P80" s="53" t="s">
        <v>42</v>
      </c>
      <c r="Q80" s="52" t="s">
        <v>46</v>
      </c>
      <c r="R80" s="53">
        <v>1</v>
      </c>
      <c r="S80" s="53">
        <v>10</v>
      </c>
      <c r="T80" s="54">
        <v>-72.232035999999994</v>
      </c>
      <c r="U80" s="54">
        <v>-39.315159999999999</v>
      </c>
      <c r="V80" s="55">
        <v>9834.353515625</v>
      </c>
      <c r="W80" s="56">
        <v>1</v>
      </c>
      <c r="X80" s="56">
        <v>0</v>
      </c>
      <c r="Y80" s="56">
        <v>0</v>
      </c>
      <c r="Z80" s="55">
        <v>0</v>
      </c>
      <c r="AA80" s="56">
        <v>0</v>
      </c>
    </row>
  </sheetData>
  <mergeCells count="9">
    <mergeCell ref="A2:M2"/>
    <mergeCell ref="F6:G6"/>
    <mergeCell ref="H6:L6"/>
    <mergeCell ref="F7:G7"/>
    <mergeCell ref="H7:L7"/>
    <mergeCell ref="A6:B6"/>
    <mergeCell ref="A7:B7"/>
    <mergeCell ref="C6:E6"/>
    <mergeCell ref="C7:E7"/>
  </mergeCells>
  <pageMargins left="0.7" right="0.7" top="0.75" bottom="0.75" header="0.3" footer="0.3"/>
  <pageSetup paperSize="169" scale="92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1"/>
  <sheetViews>
    <sheetView workbookViewId="0">
      <selection activeCell="F22" sqref="F22"/>
    </sheetView>
  </sheetViews>
  <sheetFormatPr baseColWidth="10" defaultRowHeight="15" x14ac:dyDescent="0.25"/>
  <cols>
    <col min="1" max="1" width="3.28515625" style="8" bestFit="1" customWidth="1"/>
    <col min="2" max="2" width="7.28515625" style="8" bestFit="1" customWidth="1"/>
    <col min="3" max="3" width="6.85546875" style="8" bestFit="1" customWidth="1"/>
    <col min="4" max="4" width="15.5703125" style="8" customWidth="1"/>
    <col min="5" max="7" width="16.28515625" style="8" customWidth="1"/>
    <col min="8" max="8" width="9.7109375" style="8" bestFit="1" customWidth="1"/>
    <col min="9" max="9" width="36.140625" bestFit="1" customWidth="1"/>
    <col min="10" max="10" width="6.140625" bestFit="1" customWidth="1"/>
  </cols>
  <sheetData>
    <row r="1" spans="1:9" x14ac:dyDescent="0.25">
      <c r="A1"/>
      <c r="B1"/>
      <c r="C1"/>
      <c r="D1"/>
      <c r="E1"/>
      <c r="F1"/>
      <c r="G1"/>
      <c r="H1"/>
    </row>
    <row r="2" spans="1:9" ht="16.5" x14ac:dyDescent="0.25">
      <c r="A2" s="90" t="str">
        <f>"HORAS DE PASADA PROGRAMADA DE LA UNIDAD DE NEGOCIO ("&amp;A7&amp;" - "&amp;C7&amp;")"</f>
        <v>HORAS DE PASADA PROGRAMADA DE LA UNIDAD DE NEGOCIO (L3 - Normal)</v>
      </c>
      <c r="B2" s="90"/>
      <c r="C2" s="90"/>
      <c r="D2" s="90"/>
      <c r="E2" s="90"/>
      <c r="F2" s="90"/>
      <c r="G2" s="90"/>
      <c r="H2" s="90"/>
    </row>
    <row r="3" spans="1:9" x14ac:dyDescent="0.25">
      <c r="A3"/>
      <c r="B3"/>
      <c r="C3"/>
      <c r="D3"/>
      <c r="E3"/>
      <c r="F3"/>
      <c r="G3"/>
      <c r="H3"/>
    </row>
    <row r="4" spans="1:9" s="11" customFormat="1" x14ac:dyDescent="0.25">
      <c r="A4" s="11" t="s">
        <v>31</v>
      </c>
    </row>
    <row r="5" spans="1:9" x14ac:dyDescent="0.25">
      <c r="A5"/>
      <c r="B5"/>
      <c r="C5"/>
      <c r="D5"/>
      <c r="E5"/>
      <c r="F5"/>
      <c r="G5"/>
      <c r="H5"/>
    </row>
    <row r="6" spans="1:9" x14ac:dyDescent="0.25">
      <c r="A6" s="97" t="s">
        <v>13</v>
      </c>
      <c r="B6" s="98"/>
      <c r="C6" s="97" t="s">
        <v>28</v>
      </c>
      <c r="D6" s="102"/>
      <c r="E6" s="17" t="s">
        <v>34</v>
      </c>
      <c r="F6" s="17" t="s">
        <v>35</v>
      </c>
      <c r="G6"/>
      <c r="H6"/>
    </row>
    <row r="7" spans="1:9" x14ac:dyDescent="0.25">
      <c r="A7" s="99" t="str">
        <f>+TAPA!D11</f>
        <v>L3</v>
      </c>
      <c r="B7" s="100"/>
      <c r="C7" s="99" t="str">
        <f>+TAPA!B16</f>
        <v>Normal</v>
      </c>
      <c r="D7" s="103"/>
      <c r="E7" s="46">
        <f>+TAPA!C16</f>
        <v>43430</v>
      </c>
      <c r="F7" s="46">
        <f>+TAPA!D16</f>
        <v>43430</v>
      </c>
      <c r="G7"/>
      <c r="H7"/>
    </row>
    <row r="8" spans="1:9" x14ac:dyDescent="0.25">
      <c r="A8"/>
      <c r="B8"/>
      <c r="C8"/>
      <c r="D8"/>
      <c r="E8"/>
      <c r="F8"/>
      <c r="G8"/>
      <c r="H8"/>
    </row>
    <row r="9" spans="1:9" s="11" customFormat="1" x14ac:dyDescent="0.25">
      <c r="A9" s="11" t="s">
        <v>30</v>
      </c>
    </row>
    <row r="10" spans="1:9" ht="27" customHeight="1" x14ac:dyDescent="0.25"/>
    <row r="11" spans="1:9" ht="53.25" customHeight="1" x14ac:dyDescent="0.25">
      <c r="A11" s="9" t="s">
        <v>13</v>
      </c>
      <c r="B11" s="9" t="s">
        <v>1</v>
      </c>
      <c r="C11" s="9" t="s">
        <v>2</v>
      </c>
      <c r="D11" s="9" t="s">
        <v>14</v>
      </c>
      <c r="E11" s="9" t="s">
        <v>15</v>
      </c>
      <c r="F11" s="9" t="s">
        <v>16</v>
      </c>
      <c r="G11" s="10" t="s">
        <v>17</v>
      </c>
      <c r="H11" s="10" t="s">
        <v>18</v>
      </c>
    </row>
    <row r="12" spans="1:9" s="48" customFormat="1" ht="14.25" customHeight="1" x14ac:dyDescent="0.25">
      <c r="A12" s="79" t="s">
        <v>42</v>
      </c>
      <c r="B12" s="49" t="s">
        <v>44</v>
      </c>
      <c r="C12" s="49">
        <v>0</v>
      </c>
      <c r="D12" s="49">
        <v>1</v>
      </c>
      <c r="E12" s="50" t="s">
        <v>47</v>
      </c>
      <c r="F12" s="81" t="s">
        <v>56</v>
      </c>
      <c r="G12" s="50" t="s">
        <v>47</v>
      </c>
      <c r="H12" s="51" t="s">
        <v>48</v>
      </c>
    </row>
    <row r="13" spans="1:9" ht="14.25" customHeight="1" x14ac:dyDescent="0.25">
      <c r="A13" s="79" t="s">
        <v>42</v>
      </c>
      <c r="B13" s="49" t="s">
        <v>45</v>
      </c>
      <c r="C13" s="49">
        <v>0</v>
      </c>
      <c r="D13" s="49">
        <v>1</v>
      </c>
      <c r="E13" s="50" t="s">
        <v>47</v>
      </c>
      <c r="F13" s="81" t="s">
        <v>57</v>
      </c>
      <c r="G13" s="50" t="s">
        <v>47</v>
      </c>
      <c r="H13" s="51" t="s">
        <v>48</v>
      </c>
      <c r="I13" s="48"/>
    </row>
    <row r="14" spans="1:9" x14ac:dyDescent="0.25">
      <c r="A14" s="79" t="s">
        <v>42</v>
      </c>
      <c r="B14" s="49" t="s">
        <v>46</v>
      </c>
      <c r="C14" s="49">
        <v>0</v>
      </c>
      <c r="D14" s="49">
        <v>1</v>
      </c>
      <c r="E14" s="50" t="s">
        <v>51</v>
      </c>
      <c r="F14" s="80" t="s">
        <v>49</v>
      </c>
      <c r="G14" s="50" t="s">
        <v>51</v>
      </c>
      <c r="H14" s="51" t="s">
        <v>48</v>
      </c>
      <c r="I14" s="48"/>
    </row>
    <row r="15" spans="1:9" x14ac:dyDescent="0.25">
      <c r="A15" s="79" t="s">
        <v>42</v>
      </c>
      <c r="B15" s="49" t="s">
        <v>44</v>
      </c>
      <c r="C15" s="49">
        <v>1</v>
      </c>
      <c r="D15" s="49">
        <v>3</v>
      </c>
      <c r="E15" s="82" t="s">
        <v>52</v>
      </c>
      <c r="F15" s="80" t="s">
        <v>50</v>
      </c>
      <c r="G15" s="50" t="s">
        <v>47</v>
      </c>
      <c r="H15" s="51" t="s">
        <v>48</v>
      </c>
    </row>
    <row r="16" spans="1:9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  <row r="19" spans="1:8" x14ac:dyDescent="0.25">
      <c r="A19"/>
      <c r="B19"/>
      <c r="C19"/>
      <c r="D19"/>
      <c r="E19"/>
      <c r="F19"/>
      <c r="G19"/>
      <c r="H19"/>
    </row>
    <row r="20" spans="1:8" s="48" customFormat="1" x14ac:dyDescent="0.25">
      <c r="A20"/>
      <c r="B20"/>
      <c r="C20"/>
      <c r="D20"/>
      <c r="E20"/>
      <c r="F20"/>
      <c r="G20"/>
      <c r="H20"/>
    </row>
    <row r="21" spans="1:8" x14ac:dyDescent="0.25">
      <c r="A21"/>
      <c r="B21"/>
      <c r="C21"/>
      <c r="D21"/>
      <c r="E21"/>
      <c r="F21"/>
      <c r="G21"/>
      <c r="H21"/>
    </row>
  </sheetData>
  <autoFilter ref="A11:H21"/>
  <mergeCells count="5">
    <mergeCell ref="A7:B7"/>
    <mergeCell ref="C6:D6"/>
    <mergeCell ref="C7:D7"/>
    <mergeCell ref="A6:B6"/>
    <mergeCell ref="A2:H2"/>
  </mergeCells>
  <pageMargins left="0.7" right="0.7" top="0.75" bottom="0.75" header="0.3" footer="0.3"/>
  <pageSetup paperSize="1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/>
  </sheetViews>
  <sheetFormatPr baseColWidth="10" defaultRowHeight="15" x14ac:dyDescent="0.25"/>
  <cols>
    <col min="1" max="1" width="20" customWidth="1"/>
    <col min="4" max="4" width="28.42578125" customWidth="1"/>
    <col min="7" max="7" width="19.28515625" customWidth="1"/>
    <col min="8" max="8" width="14.42578125" customWidth="1"/>
    <col min="11" max="11" width="16.85546875" customWidth="1"/>
    <col min="12" max="12" width="15.42578125" customWidth="1"/>
    <col min="13" max="13" width="3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37</v>
      </c>
      <c r="B2" t="s">
        <v>38</v>
      </c>
      <c r="C2">
        <v>1</v>
      </c>
      <c r="D2">
        <v>10</v>
      </c>
      <c r="E2">
        <v>-42.459733999999997</v>
      </c>
      <c r="F2">
        <v>-73.783817999999997</v>
      </c>
      <c r="G2">
        <v>6298.7753910000001</v>
      </c>
      <c r="H2" s="7">
        <v>1</v>
      </c>
      <c r="I2" s="23">
        <v>1</v>
      </c>
      <c r="J2" s="23">
        <v>0</v>
      </c>
      <c r="K2" s="23">
        <v>0.7</v>
      </c>
      <c r="L2" s="7">
        <v>1</v>
      </c>
    </row>
    <row r="3" spans="1:13" x14ac:dyDescent="0.25">
      <c r="A3" t="s">
        <v>37</v>
      </c>
      <c r="B3" t="s">
        <v>38</v>
      </c>
      <c r="C3">
        <v>1</v>
      </c>
      <c r="D3">
        <v>9</v>
      </c>
      <c r="E3">
        <v>-42.466261000000003</v>
      </c>
      <c r="F3">
        <v>-73.784525000000002</v>
      </c>
      <c r="G3">
        <v>5554.7905270000001</v>
      </c>
      <c r="H3" s="7">
        <v>1</v>
      </c>
      <c r="I3" s="23">
        <v>1</v>
      </c>
      <c r="J3" s="23">
        <v>0</v>
      </c>
      <c r="K3" s="23">
        <v>0.2</v>
      </c>
      <c r="L3" s="7">
        <v>1</v>
      </c>
    </row>
    <row r="4" spans="1:13" x14ac:dyDescent="0.25">
      <c r="A4" t="s">
        <v>37</v>
      </c>
      <c r="B4" t="s">
        <v>38</v>
      </c>
      <c r="C4">
        <v>1</v>
      </c>
      <c r="D4">
        <v>8</v>
      </c>
      <c r="E4">
        <v>-42.471103999999997</v>
      </c>
      <c r="F4">
        <v>-73.779400999999993</v>
      </c>
      <c r="G4">
        <v>4723.4809569999998</v>
      </c>
      <c r="H4" s="7">
        <v>1</v>
      </c>
      <c r="I4" s="23">
        <v>1</v>
      </c>
      <c r="J4" s="23">
        <v>0</v>
      </c>
      <c r="K4" s="23">
        <v>0.1</v>
      </c>
      <c r="L4" s="7">
        <v>1</v>
      </c>
    </row>
    <row r="5" spans="1:13" x14ac:dyDescent="0.25">
      <c r="A5" t="s">
        <v>37</v>
      </c>
      <c r="B5" t="s">
        <v>38</v>
      </c>
      <c r="C5">
        <v>1</v>
      </c>
      <c r="D5">
        <v>7</v>
      </c>
      <c r="E5">
        <v>-42.472814</v>
      </c>
      <c r="F5">
        <v>-73.776325999999997</v>
      </c>
      <c r="G5">
        <v>4407.0410160000001</v>
      </c>
      <c r="H5" s="7">
        <v>1</v>
      </c>
      <c r="I5" s="23">
        <v>0</v>
      </c>
      <c r="J5" s="23">
        <v>0</v>
      </c>
      <c r="K5" s="23">
        <v>0</v>
      </c>
      <c r="L5" s="7">
        <v>1</v>
      </c>
    </row>
    <row r="6" spans="1:13" x14ac:dyDescent="0.25">
      <c r="A6" t="s">
        <v>37</v>
      </c>
      <c r="B6" t="s">
        <v>38</v>
      </c>
      <c r="C6">
        <v>1</v>
      </c>
      <c r="D6">
        <v>6</v>
      </c>
      <c r="E6">
        <v>-42.475091999999997</v>
      </c>
      <c r="F6">
        <v>-73.770201</v>
      </c>
      <c r="G6">
        <v>3836.6252439999998</v>
      </c>
      <c r="H6" s="7">
        <v>1</v>
      </c>
      <c r="I6" s="23">
        <v>0</v>
      </c>
      <c r="J6" s="23">
        <v>1</v>
      </c>
      <c r="K6" s="23">
        <v>0</v>
      </c>
      <c r="L6" s="7">
        <v>1</v>
      </c>
    </row>
    <row r="7" spans="1:13" x14ac:dyDescent="0.25">
      <c r="A7" t="s">
        <v>37</v>
      </c>
      <c r="B7" t="s">
        <v>38</v>
      </c>
      <c r="C7">
        <v>1</v>
      </c>
      <c r="D7">
        <v>5</v>
      </c>
      <c r="E7">
        <v>-42.479990999999998</v>
      </c>
      <c r="F7">
        <v>-73.763497000000001</v>
      </c>
      <c r="G7">
        <v>2884.1948240000002</v>
      </c>
      <c r="H7" s="7">
        <v>1</v>
      </c>
      <c r="I7" s="23">
        <v>0</v>
      </c>
      <c r="J7" s="23">
        <v>0</v>
      </c>
      <c r="K7" s="23">
        <v>0</v>
      </c>
      <c r="L7" s="7">
        <v>1</v>
      </c>
    </row>
    <row r="8" spans="1:13" x14ac:dyDescent="0.25">
      <c r="A8" t="s">
        <v>37</v>
      </c>
      <c r="B8" t="s">
        <v>38</v>
      </c>
      <c r="C8">
        <v>1</v>
      </c>
      <c r="D8">
        <v>4</v>
      </c>
      <c r="E8">
        <v>-42.483376</v>
      </c>
      <c r="F8">
        <v>-73.767414000000002</v>
      </c>
      <c r="G8">
        <v>1931.1229249999999</v>
      </c>
      <c r="H8" s="7">
        <v>1</v>
      </c>
      <c r="I8" s="23">
        <v>0</v>
      </c>
      <c r="J8" s="23">
        <v>0</v>
      </c>
      <c r="K8" s="23">
        <v>0</v>
      </c>
      <c r="L8" s="7">
        <v>1</v>
      </c>
    </row>
    <row r="9" spans="1:13" x14ac:dyDescent="0.25">
      <c r="A9" t="s">
        <v>37</v>
      </c>
      <c r="B9" t="s">
        <v>38</v>
      </c>
      <c r="C9">
        <v>1</v>
      </c>
      <c r="D9">
        <v>3</v>
      </c>
      <c r="E9">
        <v>-42.481014000000002</v>
      </c>
      <c r="F9">
        <v>-73.771246000000005</v>
      </c>
      <c r="G9">
        <v>1514.1232910000001</v>
      </c>
      <c r="H9" s="7">
        <v>1</v>
      </c>
      <c r="I9" s="23">
        <v>0</v>
      </c>
      <c r="J9" s="23">
        <v>0</v>
      </c>
      <c r="K9" s="23">
        <v>0</v>
      </c>
      <c r="L9" s="7">
        <v>1</v>
      </c>
    </row>
    <row r="10" spans="1:13" x14ac:dyDescent="0.25">
      <c r="A10" t="s">
        <v>37</v>
      </c>
      <c r="B10" t="s">
        <v>38</v>
      </c>
      <c r="C10">
        <v>1</v>
      </c>
      <c r="D10">
        <v>2</v>
      </c>
      <c r="E10">
        <v>-42.482914000000001</v>
      </c>
      <c r="F10">
        <v>-73.777750999999995</v>
      </c>
      <c r="G10">
        <v>772.12048300000004</v>
      </c>
      <c r="H10" s="7">
        <v>1</v>
      </c>
      <c r="I10" s="23">
        <v>0</v>
      </c>
      <c r="J10" s="23">
        <v>0</v>
      </c>
      <c r="K10" s="23">
        <v>0</v>
      </c>
      <c r="L10" s="7">
        <v>1</v>
      </c>
    </row>
    <row r="11" spans="1:13" x14ac:dyDescent="0.25">
      <c r="A11" t="s">
        <v>37</v>
      </c>
      <c r="B11" t="s">
        <v>38</v>
      </c>
      <c r="C11">
        <v>1</v>
      </c>
      <c r="D11">
        <v>1</v>
      </c>
      <c r="E11">
        <v>-42.481329000000002</v>
      </c>
      <c r="F11">
        <v>-73.780268000000007</v>
      </c>
      <c r="G11">
        <v>101.994377</v>
      </c>
      <c r="H11" s="7">
        <v>1</v>
      </c>
      <c r="I11" s="23">
        <v>0</v>
      </c>
      <c r="J11" s="23">
        <v>0</v>
      </c>
      <c r="K11" s="23">
        <v>0</v>
      </c>
      <c r="L11" s="7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TAPA</vt:lpstr>
      <vt:lpstr>PC</vt:lpstr>
      <vt:lpstr>LPP</vt:lpstr>
      <vt:lpstr>Hoja1</vt:lpstr>
      <vt:lpstr>TAPA!Área_de_impresión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Elena Parra Morgado</dc:creator>
  <cp:lastModifiedBy>Javier Alexis Olivares Marcel</cp:lastModifiedBy>
  <cp:lastPrinted>2016-12-21T19:16:35Z</cp:lastPrinted>
  <dcterms:created xsi:type="dcterms:W3CDTF">2016-02-04T18:46:24Z</dcterms:created>
  <dcterms:modified xsi:type="dcterms:W3CDTF">2018-12-05T14:41:49Z</dcterms:modified>
</cp:coreProperties>
</file>