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T:\Programas de Operacion\PE VILLARRICA\POR\A1\201707\"/>
    </mc:Choice>
  </mc:AlternateContent>
  <bookViews>
    <workbookView xWindow="0" yWindow="0" windowWidth="20730" windowHeight="11760" tabRatio="798" firstSheet="1" activeTab="1"/>
  </bookViews>
  <sheets>
    <sheet name="Datos" sheetId="1" state="hidden" r:id="rId1"/>
    <sheet name="TAPA" sheetId="2" r:id="rId2"/>
    <sheet name="Operador L3" sheetId="3" r:id="rId3"/>
    <sheet name="3B-R" sheetId="7" r:id="rId4"/>
  </sheets>
  <definedNames>
    <definedName name="_xlnm.Print_Area" localSheetId="2">'Operador L3'!$B$2:$J$31</definedName>
    <definedName name="_xlnm.Print_Area" localSheetId="1">TAPA!$B$2:$J$19</definedName>
    <definedName name="Dias_en_el_mes" localSheetId="3">#REF!</definedName>
    <definedName name="Dias_en_el_mes">#REF!</definedName>
    <definedName name="I">Datos!$D$2:$D$3</definedName>
    <definedName name="II">Datos!$E$2</definedName>
    <definedName name="III">Datos!$F$2:$F$3</definedName>
    <definedName name="IV">Datos!$G$2</definedName>
    <definedName name="IX">Datos!$L$2:$L$3</definedName>
    <definedName name="PO">Datos!$A$23:$A$24</definedName>
    <definedName name="POE">Datos!$A$25:$A$26</definedName>
    <definedName name="POT">Datos!$A$26</definedName>
    <definedName name="Tarifa_Adulta" localSheetId="3">#REF!</definedName>
    <definedName name="Tarifa_Adulta">#REF!</definedName>
    <definedName name="V">Datos!$H$2:$H$3</definedName>
    <definedName name="VII">Datos!$J$2</definedName>
    <definedName name="VIII">Datos!$K$2:$K$5</definedName>
    <definedName name="Villarrica">Datos!$T$2:$T$3</definedName>
    <definedName name="X">Datos!$M$2:$M$6</definedName>
    <definedName name="XIV">Datos!$Q$2</definedName>
  </definedNames>
  <calcPr calcId="152511"/>
</workbook>
</file>

<file path=xl/calcChain.xml><?xml version="1.0" encoding="utf-8"?>
<calcChain xmlns="http://schemas.openxmlformats.org/spreadsheetml/2006/main">
  <c r="E7" i="7" l="1"/>
  <c r="D7" i="7"/>
  <c r="B7" i="7"/>
  <c r="I11" i="3" l="1"/>
  <c r="E37" i="7"/>
  <c r="B2" i="7"/>
  <c r="B4" i="2"/>
  <c r="D13" i="3"/>
  <c r="I8" i="3"/>
  <c r="F7" i="7" s="1"/>
  <c r="D9" i="3"/>
  <c r="D10" i="3"/>
  <c r="D11" i="3"/>
  <c r="D8" i="3"/>
  <c r="D14" i="3"/>
  <c r="C4" i="3" l="1"/>
  <c r="D11" i="7"/>
</calcChain>
</file>

<file path=xl/sharedStrings.xml><?xml version="1.0" encoding="utf-8"?>
<sst xmlns="http://schemas.openxmlformats.org/spreadsheetml/2006/main" count="178" uniqueCount="140">
  <si>
    <t>Región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</si>
  <si>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</si>
  <si>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</si>
  <si>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</si>
  <si>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</si>
  <si>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</si>
  <si>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</si>
  <si>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</si>
  <si>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</si>
  <si>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</si>
  <si>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</si>
  <si>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</si>
  <si>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</si>
  <si>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RM</t>
  </si>
  <si>
    <t>XIV</t>
  </si>
  <si>
    <t>XV</t>
  </si>
  <si>
    <t>Villarrica</t>
  </si>
  <si>
    <t>Temuco</t>
  </si>
  <si>
    <t>I de Tarapacá</t>
  </si>
  <si>
    <t>Arica</t>
  </si>
  <si>
    <t>Calama</t>
  </si>
  <si>
    <t xml:space="preserve">Copiapó </t>
  </si>
  <si>
    <t>La Serena - Coquimbo</t>
  </si>
  <si>
    <t>Gran Valparaíso</t>
  </si>
  <si>
    <t>Talca</t>
  </si>
  <si>
    <t>Concepción</t>
  </si>
  <si>
    <t>Ancud</t>
  </si>
  <si>
    <t>Valdivia</t>
  </si>
  <si>
    <t>L3</t>
  </si>
  <si>
    <t>II de Antofagasta</t>
  </si>
  <si>
    <t>Vallenar</t>
  </si>
  <si>
    <t>Quintero</t>
  </si>
  <si>
    <t>Tomé</t>
  </si>
  <si>
    <t>Castro</t>
  </si>
  <si>
    <t>L4</t>
  </si>
  <si>
    <t>III de Atacama</t>
  </si>
  <si>
    <t>Lota</t>
  </si>
  <si>
    <t>Quellón</t>
  </si>
  <si>
    <t>IV de Coquimbo</t>
  </si>
  <si>
    <t>Dichato</t>
  </si>
  <si>
    <t>Puerto Montt</t>
  </si>
  <si>
    <t>V de Valparaíso</t>
  </si>
  <si>
    <t>Osorno</t>
  </si>
  <si>
    <t>VI del Libertador General Bernardo O'Higgins</t>
  </si>
  <si>
    <t>VII del Maule</t>
  </si>
  <si>
    <t>VIII del Bío Bío</t>
  </si>
  <si>
    <t>IX de la Araucanía</t>
  </si>
  <si>
    <t>X de los Lagos</t>
  </si>
  <si>
    <t>XI Aisén del General Carlos Ibáñez del Campo</t>
  </si>
  <si>
    <t>XII de Magallanes y Antártica Chilena</t>
  </si>
  <si>
    <t>Metropolitana de Santiago</t>
  </si>
  <si>
    <t>XIV de los Ríos</t>
  </si>
  <si>
    <t>XV de Arica y Parinacota</t>
  </si>
  <si>
    <t>Tipo Programa</t>
  </si>
  <si>
    <t>PO</t>
  </si>
  <si>
    <t>POT</t>
  </si>
  <si>
    <t>Estacionalidad</t>
  </si>
  <si>
    <t>Normal</t>
  </si>
  <si>
    <t>Estival</t>
  </si>
  <si>
    <t>Transitoria</t>
  </si>
  <si>
    <t>TIPO</t>
  </si>
  <si>
    <t>POR</t>
  </si>
  <si>
    <t>ESTACIONALIDAD</t>
  </si>
  <si>
    <t>REGIÓN</t>
  </si>
  <si>
    <t>CORRELATIVO</t>
  </si>
  <si>
    <t>PERÍMETRO</t>
  </si>
  <si>
    <t>UNIDAD DE NEGOCIO</t>
  </si>
  <si>
    <t>FECHA INICIO</t>
  </si>
  <si>
    <t>Realizado por</t>
  </si>
  <si>
    <t xml:space="preserve">Oscar Cadet </t>
  </si>
  <si>
    <t>FECHA FIN</t>
  </si>
  <si>
    <t>Revisado por</t>
  </si>
  <si>
    <t>RESUMEN PROGRAMA DE OPERACIÓN</t>
  </si>
  <si>
    <t>CÓDIGO</t>
  </si>
  <si>
    <t>1. Descripción del Programa de Operación</t>
  </si>
  <si>
    <t>DETALLE Estacionalidad</t>
  </si>
  <si>
    <t>MODIFICA SUBSIDIO</t>
  </si>
  <si>
    <t xml:space="preserve">NO </t>
  </si>
  <si>
    <t>2. Descripción del Operador</t>
  </si>
  <si>
    <t>OPERADOR DE TRANSPORTE</t>
  </si>
  <si>
    <t>RUT</t>
  </si>
  <si>
    <t>FOLIO</t>
  </si>
  <si>
    <t>REPRESENTANTE LEGAL</t>
  </si>
  <si>
    <t>ADMINISTRADOR OPERACIONAL</t>
  </si>
  <si>
    <t>Álvaro Rodrigo Fuentes Araya</t>
  </si>
  <si>
    <t>13.288.422-6</t>
  </si>
  <si>
    <t>3. Descripción de la Flota</t>
  </si>
  <si>
    <t>FLOTA MÍNIMA UN</t>
  </si>
  <si>
    <t>FLOTA INSCRITA UN</t>
  </si>
  <si>
    <t>ANTIGÜEDAD MÁX</t>
  </si>
  <si>
    <t>4. Resumen de servicios</t>
  </si>
  <si>
    <t>Servicio</t>
  </si>
  <si>
    <t>Sentido</t>
  </si>
  <si>
    <t>Longitud (KM)</t>
  </si>
  <si>
    <t>Origen</t>
  </si>
  <si>
    <t>Destino</t>
  </si>
  <si>
    <t>ID_Servicio</t>
  </si>
  <si>
    <t>Adjunta KMZ</t>
  </si>
  <si>
    <t>Regreso</t>
  </si>
  <si>
    <t>1. Descripción del Servicio</t>
  </si>
  <si>
    <t>2. Frecuencias</t>
  </si>
  <si>
    <t>Periodo</t>
  </si>
  <si>
    <t>Horario</t>
  </si>
  <si>
    <t>Tipo Demanda</t>
  </si>
  <si>
    <t>Frecuencia (buses/hr)</t>
  </si>
  <si>
    <t>00:00-00:59</t>
  </si>
  <si>
    <t>01:00-01:59</t>
  </si>
  <si>
    <t>02:00-02:59</t>
  </si>
  <si>
    <t>03:00-03:59</t>
  </si>
  <si>
    <t>04:00-04:59</t>
  </si>
  <si>
    <t>05:00-05:59</t>
  </si>
  <si>
    <t>06:00-06:59</t>
  </si>
  <si>
    <t>07:00-07:59</t>
  </si>
  <si>
    <t>08:00-08:59</t>
  </si>
  <si>
    <t>Media</t>
  </si>
  <si>
    <t>09:00-09:59</t>
  </si>
  <si>
    <t>10:00-10:59</t>
  </si>
  <si>
    <t>11:00-11:59</t>
  </si>
  <si>
    <t>12:00-12:59</t>
  </si>
  <si>
    <t>13:00-13:59</t>
  </si>
  <si>
    <t>14:00-14:59</t>
  </si>
  <si>
    <t>15:00-15:59</t>
  </si>
  <si>
    <t>16:00-16:59</t>
  </si>
  <si>
    <t>17:00-17:59</t>
  </si>
  <si>
    <t>18:00-18:59</t>
  </si>
  <si>
    <t>19:00-19:59</t>
  </si>
  <si>
    <t>20:00-20:59</t>
  </si>
  <si>
    <t>21:00-21:59</t>
  </si>
  <si>
    <t>22:00-22:59</t>
  </si>
  <si>
    <t>23:00-23:59</t>
  </si>
  <si>
    <t>Total</t>
  </si>
  <si>
    <t>Relún</t>
  </si>
  <si>
    <t>Centro</t>
  </si>
  <si>
    <t xml:space="preserve">SI </t>
  </si>
  <si>
    <t>3B</t>
  </si>
  <si>
    <t>EMPRESA DE TRANSPORTES JIMENEZ TORO Y JARA LIMITADA</t>
  </si>
  <si>
    <t>Ramón Nicolás Jiménez Sanhueza</t>
  </si>
  <si>
    <t>76.928.820-1</t>
  </si>
  <si>
    <t>9.815.433-7</t>
  </si>
  <si>
    <t>Claudia Briones/Carolina Rodríguez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</si>
</sst>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dd\/mm\/yyyy"/>
    <numFmt numFmtId="165" formatCode="_-* #,##0.00\ _€_-;\-* #,##0.00\ _€_-;_-* &quot;-&quot;??\ _€_-;_-@_-"/>
    <numFmt numFmtId="166" formatCode="_-* #,##0.00\ _P_t_s_-;\-* #,##0.00\ _P_t_s_-;_-* &quot;-&quot;??\ _P_t_s_-;_-@_-"/>
    <numFmt numFmtId="167" formatCode="_-* #,##0.00\ &quot;€&quot;_-;\-* #,##0.00\ &quot;€&quot;_-;_-* &quot;-&quot;??\ &quot;€&quot;_-;_-@_-"/>
    <numFmt numFmtId="168" formatCode="_(&quot;$&quot;\ * #,##0.00_);_(&quot;$&quot;\ * \(#,##0.00\);_(&quot;$&quot;\ * &quot;-&quot;??_);_(@_)"/>
  </numFmts>
  <fonts count="40" x14ac:knownFonts="1">
    <font>
      <sz val="11"/>
      <color theme="1"/>
      <name val="Calibri"/>
      <family val="2"/>
      <scheme val="minor"/>
    </font>
    <font>
      <sz val="10"/>
      <color theme="1"/>
      <name val="Trebuchet MS"/>
    </font>
    <font>
      <u/>
      <sz val="11"/>
      <color theme="1"/>
      <name val="Trebuchet MS"/>
    </font>
    <font>
      <b/>
      <sz val="11"/>
      <color theme="1"/>
      <name val="Calibri"/>
      <scheme val="minor"/>
    </font>
    <font>
      <sz val="11"/>
      <color theme="1"/>
      <name val="Trebuchet MS"/>
    </font>
    <font>
      <b/>
      <sz val="28"/>
      <color theme="1"/>
      <name val="Trebuchet MS"/>
    </font>
    <font>
      <sz val="10"/>
      <color theme="1"/>
      <name val="Calibri"/>
      <scheme val="minor"/>
    </font>
    <font>
      <b/>
      <sz val="11"/>
      <color theme="1"/>
      <name val="Trebuchet MS"/>
    </font>
    <font>
      <sz val="11"/>
      <color rgb="FF000000"/>
      <name val="Calibri"/>
      <scheme val="minor"/>
    </font>
    <font>
      <b/>
      <sz val="16"/>
      <color theme="1"/>
      <name val="Trebuchet MS"/>
    </font>
    <font>
      <u/>
      <sz val="11"/>
      <color theme="1"/>
      <name val="Calibri"/>
      <scheme val="minor"/>
    </font>
    <font>
      <b/>
      <sz val="14"/>
      <color theme="1"/>
      <name val="Trebuchet MS"/>
    </font>
    <font>
      <b/>
      <sz val="12"/>
      <color theme="1"/>
      <name val="Trebuchet MS"/>
    </font>
    <font>
      <sz val="12"/>
      <color theme="1"/>
      <name val="Calibri"/>
      <scheme val="minor"/>
    </font>
    <font>
      <b/>
      <sz val="12"/>
      <color theme="1"/>
      <name val="Calibri"/>
      <scheme val="minor"/>
    </font>
    <font>
      <sz val="11"/>
      <color indexed="8"/>
      <name val="Calibri"/>
    </font>
    <font>
      <sz val="11"/>
      <color indexed="9"/>
      <name val="Calibri"/>
    </font>
    <font>
      <sz val="11"/>
      <color indexed="17"/>
      <name val="Calibri"/>
    </font>
    <font>
      <b/>
      <sz val="11"/>
      <color indexed="52"/>
      <name val="Calibri"/>
    </font>
    <font>
      <b/>
      <sz val="11"/>
      <color indexed="9"/>
      <name val="Calibri"/>
    </font>
    <font>
      <sz val="11"/>
      <color indexed="52"/>
      <name val="Calibri"/>
    </font>
    <font>
      <b/>
      <sz val="11"/>
      <color indexed="56"/>
      <name val="Calibri"/>
    </font>
    <font>
      <sz val="11"/>
      <color indexed="62"/>
      <name val="Calibri"/>
    </font>
    <font>
      <u/>
      <sz val="10"/>
      <color indexed="12"/>
      <name val="Arial"/>
    </font>
    <font>
      <sz val="11"/>
      <color indexed="20"/>
      <name val="Calibri"/>
    </font>
    <font>
      <sz val="10"/>
      <name val="MS Sans Serif"/>
    </font>
    <font>
      <sz val="10"/>
      <name val="Arial"/>
    </font>
    <font>
      <sz val="10"/>
      <name val="Courier New"/>
      <family val="3"/>
    </font>
    <font>
      <sz val="11"/>
      <color indexed="60"/>
      <name val="Calibri"/>
    </font>
    <font>
      <b/>
      <sz val="11"/>
      <color indexed="63"/>
      <name val="Calibri"/>
    </font>
    <font>
      <sz val="11"/>
      <color indexed="10"/>
      <name val="Calibri"/>
    </font>
    <font>
      <i/>
      <sz val="11"/>
      <color indexed="23"/>
      <name val="Calibri"/>
    </font>
    <font>
      <b/>
      <sz val="15"/>
      <color indexed="56"/>
      <name val="Calibri"/>
    </font>
    <font>
      <b/>
      <sz val="13"/>
      <color indexed="56"/>
      <name val="Calibri"/>
    </font>
    <font>
      <b/>
      <sz val="18"/>
      <color indexed="56"/>
      <name val="Cambria"/>
      <family val="1"/>
    </font>
    <font>
      <b/>
      <sz val="11"/>
      <color indexed="8"/>
      <name val="Calibri"/>
    </font>
    <font>
      <sz val="11"/>
      <color theme="1"/>
      <name val="Calibri"/>
      <family val="2"/>
      <scheme val="minor"/>
    </font>
    <font>
      <sz val="11"/>
      <name val="Trebuchet MS"/>
      <family val="2"/>
    </font>
    <font>
      <sz val="11"/>
      <color theme="1"/>
      <name val="Trebuchet MS"/>
      <family val="2"/>
    </font>
    <font>
      <sz val="11"/>
      <color rgb="FFFF0000"/>
      <name val="Trebuchet MS"/>
      <family val="2"/>
    </font>
  </fonts>
  <fills count="2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3743705557422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58">
    <xf numFmtId="0" fontId="0" fillId="0" borderId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8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7" fillId="9" borderId="0" applyNumberFormat="0" applyBorder="0" applyAlignment="0" applyProtection="0"/>
    <xf numFmtId="0" fontId="18" fillId="21" borderId="5" applyNumberFormat="0" applyAlignment="0" applyProtection="0"/>
    <xf numFmtId="0" fontId="18" fillId="21" borderId="5" applyNumberFormat="0" applyAlignment="0" applyProtection="0"/>
    <xf numFmtId="0" fontId="19" fillId="22" borderId="6" applyNumberFormat="0" applyAlignment="0" applyProtection="0"/>
    <xf numFmtId="0" fontId="20" fillId="0" borderId="7" applyNumberFormat="0" applyFill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16" fillId="18" borderId="0" applyNumberFormat="0" applyBorder="0" applyAlignment="0" applyProtection="0"/>
    <xf numFmtId="0" fontId="16" fillId="19" borderId="0" applyNumberFormat="0" applyBorder="0" applyAlignment="0" applyProtection="0"/>
    <xf numFmtId="0" fontId="16" fillId="26" borderId="0" applyNumberFormat="0" applyBorder="0" applyAlignment="0" applyProtection="0"/>
    <xf numFmtId="0" fontId="22" fillId="12" borderId="5" applyNumberFormat="0" applyAlignment="0" applyProtection="0"/>
    <xf numFmtId="0" fontId="22" fillId="12" borderId="5" applyNumberFormat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24" fillId="8" borderId="0" applyNumberFormat="0" applyBorder="0" applyAlignment="0" applyProtection="0"/>
    <xf numFmtId="43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168" fontId="36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0" fontId="28" fillId="27" borderId="0" applyNumberFormat="0" applyBorder="0" applyAlignment="0" applyProtection="0"/>
    <xf numFmtId="0" fontId="36" fillId="0" borderId="0"/>
    <xf numFmtId="0" fontId="25" fillId="0" borderId="0"/>
    <xf numFmtId="0" fontId="26" fillId="0" borderId="0"/>
    <xf numFmtId="0" fontId="25" fillId="0" borderId="0"/>
    <xf numFmtId="0" fontId="36" fillId="0" borderId="0"/>
    <xf numFmtId="0" fontId="26" fillId="0" borderId="0"/>
    <xf numFmtId="0" fontId="36" fillId="0" borderId="0"/>
    <xf numFmtId="0" fontId="25" fillId="0" borderId="0"/>
    <xf numFmtId="0" fontId="26" fillId="0" borderId="0"/>
    <xf numFmtId="0" fontId="3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7" fillId="0" borderId="0"/>
    <xf numFmtId="0" fontId="25" fillId="0" borderId="0"/>
    <xf numFmtId="0" fontId="25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28" borderId="8" applyNumberFormat="0" applyFont="0" applyAlignment="0" applyProtection="0"/>
    <xf numFmtId="0" fontId="26" fillId="28" borderId="8" applyNumberFormat="0" applyFont="0" applyAlignment="0" applyProtection="0"/>
    <xf numFmtId="0" fontId="26" fillId="28" borderId="8" applyNumberFormat="0" applyFont="0" applyAlignment="0" applyProtection="0"/>
    <xf numFmtId="0" fontId="26" fillId="28" borderId="8" applyNumberFormat="0" applyFont="0" applyAlignment="0" applyProtection="0"/>
    <xf numFmtId="0" fontId="15" fillId="28" borderId="8" applyNumberFormat="0" applyFont="0" applyAlignment="0" applyProtection="0"/>
    <xf numFmtId="0" fontId="15" fillId="28" borderId="8" applyNumberFormat="0" applyFont="0" applyAlignment="0" applyProtection="0"/>
    <xf numFmtId="0" fontId="15" fillId="28" borderId="8" applyNumberFormat="0" applyFont="0" applyAlignment="0" applyProtection="0"/>
    <xf numFmtId="0" fontId="15" fillId="28" borderId="8" applyNumberFormat="0" applyFont="0" applyAlignment="0" applyProtection="0"/>
    <xf numFmtId="0" fontId="15" fillId="28" borderId="8" applyNumberFormat="0" applyFont="0" applyAlignment="0" applyProtection="0"/>
    <xf numFmtId="0" fontId="15" fillId="28" borderId="8" applyNumberFormat="0" applyFont="0" applyAlignment="0" applyProtection="0"/>
    <xf numFmtId="0" fontId="15" fillId="28" borderId="8" applyNumberFormat="0" applyFont="0" applyAlignment="0" applyProtection="0"/>
    <xf numFmtId="0" fontId="15" fillId="28" borderId="8" applyNumberFormat="0" applyFont="0" applyAlignment="0" applyProtection="0"/>
    <xf numFmtId="9" fontId="2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29" fillId="21" borderId="9" applyNumberFormat="0" applyAlignment="0" applyProtection="0"/>
    <xf numFmtId="0" fontId="29" fillId="21" borderId="9" applyNumberFormat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10" applyNumberFormat="0" applyFill="0" applyAlignment="0" applyProtection="0"/>
    <xf numFmtId="0" fontId="33" fillId="0" borderId="11" applyNumberFormat="0" applyFill="0" applyAlignment="0" applyProtection="0"/>
    <xf numFmtId="0" fontId="21" fillId="0" borderId="12" applyNumberFormat="0" applyFill="0" applyAlignment="0" applyProtection="0"/>
    <xf numFmtId="0" fontId="34" fillId="0" borderId="0" applyNumberFormat="0" applyFill="0" applyBorder="0" applyAlignment="0" applyProtection="0"/>
    <xf numFmtId="0" fontId="35" fillId="0" borderId="13" applyNumberFormat="0" applyFill="0" applyAlignment="0" applyProtection="0"/>
    <xf numFmtId="0" fontId="35" fillId="0" borderId="13" applyNumberFormat="0" applyFill="0" applyAlignment="0" applyProtection="0"/>
  </cellStyleXfs>
  <cellXfs count="6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6" fillId="0" borderId="0" xfId="0" applyFont="1"/>
    <xf numFmtId="0" fontId="7" fillId="3" borderId="1" xfId="0" applyFont="1" applyFill="1" applyBorder="1" applyAlignment="1">
      <alignment horizontal="left"/>
    </xf>
    <xf numFmtId="0" fontId="0" fillId="0" borderId="0" xfId="0" applyAlignment="1">
      <alignment horizontal="left"/>
    </xf>
    <xf numFmtId="164" fontId="4" fillId="0" borderId="1" xfId="0" applyNumberFormat="1" applyFont="1" applyBorder="1" applyAlignment="1">
      <alignment horizontal="center"/>
    </xf>
    <xf numFmtId="0" fontId="7" fillId="4" borderId="1" xfId="0" applyFont="1" applyFill="1" applyBorder="1" applyAlignment="1">
      <alignment horizontal="left"/>
    </xf>
    <xf numFmtId="0" fontId="8" fillId="0" borderId="0" xfId="0" applyFont="1"/>
    <xf numFmtId="0" fontId="10" fillId="0" borderId="0" xfId="0" applyFont="1"/>
    <xf numFmtId="0" fontId="7" fillId="3" borderId="2" xfId="0" applyFont="1" applyFill="1" applyBorder="1" applyAlignment="1"/>
    <xf numFmtId="0" fontId="12" fillId="0" borderId="0" xfId="0" applyFont="1"/>
    <xf numFmtId="0" fontId="4" fillId="0" borderId="0" xfId="0" applyFont="1" applyAlignment="1">
      <alignment horizontal="left"/>
    </xf>
    <xf numFmtId="0" fontId="7" fillId="3" borderId="1" xfId="0" applyFont="1" applyFill="1" applyBorder="1" applyAlignment="1">
      <alignment horizontal="center" vertical="center" wrapText="1"/>
    </xf>
    <xf numFmtId="0" fontId="0" fillId="5" borderId="4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3" fillId="6" borderId="4" xfId="0" applyFont="1" applyFill="1" applyBorder="1" applyAlignment="1">
      <alignment horizontal="center" vertical="center"/>
    </xf>
    <xf numFmtId="0" fontId="3" fillId="6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/>
    </xf>
    <xf numFmtId="0" fontId="0" fillId="6" borderId="4" xfId="0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37" fillId="2" borderId="14" xfId="0" applyFont="1" applyFill="1" applyBorder="1" applyAlignment="1">
      <alignment horizontal="center"/>
    </xf>
    <xf numFmtId="0" fontId="37" fillId="0" borderId="15" xfId="0" applyFont="1" applyBorder="1" applyAlignment="1">
      <alignment horizontal="left"/>
    </xf>
    <xf numFmtId="0" fontId="39" fillId="0" borderId="16" xfId="0" applyFont="1" applyBorder="1" applyAlignment="1">
      <alignment horizontal="left"/>
    </xf>
    <xf numFmtId="0" fontId="39" fillId="0" borderId="17" xfId="0" applyFont="1" applyBorder="1" applyAlignment="1">
      <alignment horizontal="left"/>
    </xf>
    <xf numFmtId="0" fontId="38" fillId="2" borderId="14" xfId="0" applyFont="1" applyFill="1" applyBorder="1" applyAlignment="1">
      <alignment horizontal="left"/>
    </xf>
    <xf numFmtId="0" fontId="38" fillId="0" borderId="14" xfId="0" applyFont="1" applyFill="1" applyBorder="1" applyAlignment="1">
      <alignment horizontal="left"/>
    </xf>
    <xf numFmtId="0" fontId="37" fillId="2" borderId="14" xfId="0" applyFont="1" applyFill="1" applyBorder="1" applyAlignment="1">
      <alignment horizontal="left"/>
    </xf>
    <xf numFmtId="0" fontId="4" fillId="0" borderId="1" xfId="0" applyFont="1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0" fontId="7" fillId="3" borderId="1" xfId="0" applyFont="1" applyFill="1" applyBorder="1" applyAlignment="1">
      <alignment horizontal="left"/>
    </xf>
    <xf numFmtId="0" fontId="38" fillId="0" borderId="15" xfId="0" applyFont="1" applyBorder="1" applyAlignment="1">
      <alignment horizontal="left"/>
    </xf>
    <xf numFmtId="0" fontId="38" fillId="0" borderId="16" xfId="0" applyFont="1" applyBorder="1" applyAlignment="1">
      <alignment horizontal="left"/>
    </xf>
    <xf numFmtId="0" fontId="38" fillId="0" borderId="17" xfId="0" applyFont="1" applyBorder="1" applyAlignment="1">
      <alignment horizontal="left"/>
    </xf>
    <xf numFmtId="0" fontId="4" fillId="2" borderId="1" xfId="0" applyFont="1" applyFill="1" applyBorder="1" applyAlignment="1">
      <alignment horizontal="left"/>
    </xf>
    <xf numFmtId="0" fontId="7" fillId="3" borderId="1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left"/>
    </xf>
    <xf numFmtId="0" fontId="4" fillId="2" borderId="3" xfId="0" applyFont="1" applyFill="1" applyBorder="1" applyAlignment="1">
      <alignment horizontal="left"/>
    </xf>
    <xf numFmtId="0" fontId="7" fillId="3" borderId="2" xfId="0" applyFont="1" applyFill="1" applyBorder="1" applyAlignment="1">
      <alignment horizontal="left"/>
    </xf>
    <xf numFmtId="0" fontId="7" fillId="3" borderId="3" xfId="0" applyFont="1" applyFill="1" applyBorder="1" applyAlignment="1">
      <alignment horizontal="left"/>
    </xf>
    <xf numFmtId="0" fontId="37" fillId="2" borderId="14" xfId="0" applyFont="1" applyFill="1" applyBorder="1" applyAlignment="1">
      <alignment horizontal="center"/>
    </xf>
    <xf numFmtId="0" fontId="37" fillId="2" borderId="15" xfId="0" applyFont="1" applyFill="1" applyBorder="1" applyAlignment="1">
      <alignment horizontal="center"/>
    </xf>
    <xf numFmtId="0" fontId="9" fillId="3" borderId="0" xfId="0" applyFont="1" applyFill="1" applyAlignment="1">
      <alignment horizontal="center" vertical="center"/>
    </xf>
    <xf numFmtId="0" fontId="3" fillId="6" borderId="4" xfId="0" applyFont="1" applyFill="1" applyBorder="1" applyAlignment="1">
      <alignment horizontal="center" vertical="center"/>
    </xf>
    <xf numFmtId="14" fontId="3" fillId="0" borderId="4" xfId="0" applyNumberFormat="1" applyFont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/>
    </xf>
    <xf numFmtId="0" fontId="4" fillId="0" borderId="2" xfId="0" applyFont="1" applyFill="1" applyBorder="1" applyAlignment="1">
      <alignment horizontal="left"/>
    </xf>
    <xf numFmtId="0" fontId="4" fillId="0" borderId="3" xfId="0" applyFont="1" applyFill="1" applyBorder="1" applyAlignment="1">
      <alignment horizontal="left"/>
    </xf>
  </cellXfs>
  <cellStyles count="158">
    <cellStyle name="20% - Énfasis1 2" xfId="1"/>
    <cellStyle name="20% - Énfasis1 2 2" xfId="2"/>
    <cellStyle name="20% - Énfasis1 2 2 2" xfId="3"/>
    <cellStyle name="20% - Énfasis1 2 3" xfId="4"/>
    <cellStyle name="20% - Énfasis2 2" xfId="5"/>
    <cellStyle name="20% - Énfasis2 2 2" xfId="6"/>
    <cellStyle name="20% - Énfasis2 2 2 2" xfId="7"/>
    <cellStyle name="20% - Énfasis2 2 3" xfId="8"/>
    <cellStyle name="20% - Énfasis3 2" xfId="9"/>
    <cellStyle name="20% - Énfasis3 2 2" xfId="10"/>
    <cellStyle name="20% - Énfasis3 2 2 2" xfId="11"/>
    <cellStyle name="20% - Énfasis3 2 3" xfId="12"/>
    <cellStyle name="20% - Énfasis4 2" xfId="13"/>
    <cellStyle name="20% - Énfasis4 2 2" xfId="14"/>
    <cellStyle name="20% - Énfasis4 2 2 2" xfId="15"/>
    <cellStyle name="20% - Énfasis4 2 3" xfId="16"/>
    <cellStyle name="20% - Énfasis5 2" xfId="17"/>
    <cellStyle name="20% - Énfasis5 2 2" xfId="18"/>
    <cellStyle name="20% - Énfasis5 2 2 2" xfId="19"/>
    <cellStyle name="20% - Énfasis5 2 3" xfId="20"/>
    <cellStyle name="20% - Énfasis6 2" xfId="21"/>
    <cellStyle name="20% - Énfasis6 2 2" xfId="22"/>
    <cellStyle name="20% - Énfasis6 2 2 2" xfId="23"/>
    <cellStyle name="20% - Énfasis6 2 3" xfId="24"/>
    <cellStyle name="40% - Énfasis1 2" xfId="25"/>
    <cellStyle name="40% - Énfasis1 2 2" xfId="26"/>
    <cellStyle name="40% - Énfasis1 2 2 2" xfId="27"/>
    <cellStyle name="40% - Énfasis1 2 3" xfId="28"/>
    <cellStyle name="40% - Énfasis2 2" xfId="29"/>
    <cellStyle name="40% - Énfasis2 2 2" xfId="30"/>
    <cellStyle name="40% - Énfasis2 2 2 2" xfId="31"/>
    <cellStyle name="40% - Énfasis2 2 3" xfId="32"/>
    <cellStyle name="40% - Énfasis3 2" xfId="33"/>
    <cellStyle name="40% - Énfasis3 2 2" xfId="34"/>
    <cellStyle name="40% - Énfasis3 2 2 2" xfId="35"/>
    <cellStyle name="40% - Énfasis3 2 3" xfId="36"/>
    <cellStyle name="40% - Énfasis4 2" xfId="37"/>
    <cellStyle name="40% - Énfasis4 2 2" xfId="38"/>
    <cellStyle name="40% - Énfasis4 2 2 2" xfId="39"/>
    <cellStyle name="40% - Énfasis4 2 3" xfId="40"/>
    <cellStyle name="40% - Énfasis5 2" xfId="41"/>
    <cellStyle name="40% - Énfasis5 2 2" xfId="42"/>
    <cellStyle name="40% - Énfasis5 2 2 2" xfId="43"/>
    <cellStyle name="40% - Énfasis5 2 3" xfId="44"/>
    <cellStyle name="40% - Énfasis6 2" xfId="45"/>
    <cellStyle name="40% - Énfasis6 2 2" xfId="46"/>
    <cellStyle name="40% - Énfasis6 2 2 2" xfId="47"/>
    <cellStyle name="40% - Énfasis6 2 3" xfId="48"/>
    <cellStyle name="60% - Énfasis1 2" xfId="49"/>
    <cellStyle name="60% - Énfasis2 2" xfId="50"/>
    <cellStyle name="60% - Énfasis3 2" xfId="51"/>
    <cellStyle name="60% - Énfasis4 2" xfId="52"/>
    <cellStyle name="60% - Énfasis5 2" xfId="53"/>
    <cellStyle name="60% - Énfasis6 2" xfId="54"/>
    <cellStyle name="Buena 2" xfId="55"/>
    <cellStyle name="Cálculo 2" xfId="56"/>
    <cellStyle name="Cálculo 2 2" xfId="57"/>
    <cellStyle name="Celda de comprobación 2" xfId="58"/>
    <cellStyle name="Celda vinculada 2" xfId="59"/>
    <cellStyle name="Comma 2" xfId="60"/>
    <cellStyle name="Comma 2 2" xfId="61"/>
    <cellStyle name="Currency 2" xfId="62"/>
    <cellStyle name="Currency 2 2" xfId="63"/>
    <cellStyle name="Encabezado 4 2" xfId="64"/>
    <cellStyle name="Énfasis1 2" xfId="65"/>
    <cellStyle name="Énfasis2 2" xfId="66"/>
    <cellStyle name="Énfasis3 2" xfId="67"/>
    <cellStyle name="Énfasis4 2" xfId="68"/>
    <cellStyle name="Énfasis5 2" xfId="69"/>
    <cellStyle name="Énfasis6 2" xfId="70"/>
    <cellStyle name="Entrada 2" xfId="71"/>
    <cellStyle name="Entrada 2 2" xfId="72"/>
    <cellStyle name="Hipervínculo 2" xfId="73"/>
    <cellStyle name="Incorrecto 2" xfId="74"/>
    <cellStyle name="Millares 2" xfId="75"/>
    <cellStyle name="Millares 2 2" xfId="76"/>
    <cellStyle name="Millares 2 3" xfId="77"/>
    <cellStyle name="Millares 3" xfId="78"/>
    <cellStyle name="Millares 3 2" xfId="79"/>
    <cellStyle name="Millares 3 2 2" xfId="80"/>
    <cellStyle name="Millares 3 2 2 2" xfId="81"/>
    <cellStyle name="Millares 3 2 2 2 2" xfId="82"/>
    <cellStyle name="Millares 3 2 2 3" xfId="83"/>
    <cellStyle name="Millares 3 2 3" xfId="84"/>
    <cellStyle name="Millares 3 2 3 2" xfId="85"/>
    <cellStyle name="Millares 3 2 4" xfId="86"/>
    <cellStyle name="Millares 4" xfId="87"/>
    <cellStyle name="Millares 4 2" xfId="88"/>
    <cellStyle name="Millares 5" xfId="89"/>
    <cellStyle name="Millares 5 2" xfId="90"/>
    <cellStyle name="Millares 5 2 2" xfId="91"/>
    <cellStyle name="Millares 5 3" xfId="92"/>
    <cellStyle name="Millares 6" xfId="93"/>
    <cellStyle name="Millares 6 2" xfId="94"/>
    <cellStyle name="Millares 7" xfId="95"/>
    <cellStyle name="Millares 7 2" xfId="96"/>
    <cellStyle name="Moneda 2" xfId="97"/>
    <cellStyle name="Moneda 2 2" xfId="98"/>
    <cellStyle name="Moneda 2 2 2" xfId="99"/>
    <cellStyle name="Moneda 2 2 2 2" xfId="100"/>
    <cellStyle name="Moneda 2 2 2 2 2" xfId="101"/>
    <cellStyle name="Moneda 2 2 2 3" xfId="102"/>
    <cellStyle name="Moneda 2 2 3" xfId="103"/>
    <cellStyle name="Moneda 2 2 3 2" xfId="104"/>
    <cellStyle name="Moneda 2 2 4" xfId="105"/>
    <cellStyle name="Moneda 3" xfId="106"/>
    <cellStyle name="Moneda 3 2" xfId="107"/>
    <cellStyle name="Moneda 3 2 2" xfId="108"/>
    <cellStyle name="Neutral 2" xfId="109"/>
    <cellStyle name="Normal" xfId="0" builtinId="0"/>
    <cellStyle name="Normal 2" xfId="110"/>
    <cellStyle name="Normal 2 2" xfId="111"/>
    <cellStyle name="Normal 2 2 2" xfId="112"/>
    <cellStyle name="Normal 2 2 2 2" xfId="113"/>
    <cellStyle name="Normal 2 3" xfId="114"/>
    <cellStyle name="Normal 2 3 2" xfId="115"/>
    <cellStyle name="Normal 3" xfId="116"/>
    <cellStyle name="Normal 3 2" xfId="117"/>
    <cellStyle name="Normal 3 3" xfId="118"/>
    <cellStyle name="Normal 4" xfId="119"/>
    <cellStyle name="Normal 4 2" xfId="120"/>
    <cellStyle name="Normal 4 2 2" xfId="121"/>
    <cellStyle name="Normal 4 3" xfId="122"/>
    <cellStyle name="Normal 5" xfId="123"/>
    <cellStyle name="Normal 5 2" xfId="124"/>
    <cellStyle name="Normal 6" xfId="125"/>
    <cellStyle name="Normal 6 2" xfId="126"/>
    <cellStyle name="Normal 6 3" xfId="127"/>
    <cellStyle name="Normal 7" xfId="128"/>
    <cellStyle name="Normal 8" xfId="129"/>
    <cellStyle name="Normal 9" xfId="130"/>
    <cellStyle name="Notas 2" xfId="131"/>
    <cellStyle name="Notas 2 2" xfId="132"/>
    <cellStyle name="Notas 2 2 2" xfId="133"/>
    <cellStyle name="Notas 2 3" xfId="134"/>
    <cellStyle name="Notas 3" xfId="135"/>
    <cellStyle name="Notas 3 2" xfId="136"/>
    <cellStyle name="Notas 3 2 2" xfId="137"/>
    <cellStyle name="Notas 3 2 2 2" xfId="138"/>
    <cellStyle name="Notas 3 2 3" xfId="139"/>
    <cellStyle name="Notas 3 3" xfId="140"/>
    <cellStyle name="Notas 3 3 2" xfId="141"/>
    <cellStyle name="Notas 3 4" xfId="142"/>
    <cellStyle name="Porcentaje 2" xfId="143"/>
    <cellStyle name="Porcentaje 2 2" xfId="144"/>
    <cellStyle name="Porcentaje 3" xfId="145"/>
    <cellStyle name="Porcentaje 3 2" xfId="146"/>
    <cellStyle name="Porcentual 2" xfId="147"/>
    <cellStyle name="Salida 2" xfId="148"/>
    <cellStyle name="Salida 2 2" xfId="149"/>
    <cellStyle name="Texto de advertencia 2" xfId="150"/>
    <cellStyle name="Texto explicativo 2" xfId="151"/>
    <cellStyle name="Título 1 2" xfId="152"/>
    <cellStyle name="Título 2 2" xfId="153"/>
    <cellStyle name="Título 3 2" xfId="154"/>
    <cellStyle name="Título 4" xfId="155"/>
    <cellStyle name="Total 2" xfId="156"/>
    <cellStyle name="Total 2 2" xfId="157"/>
  </cellStyles>
  <dxfs count="2">
    <dxf>
      <fill>
        <patternFill>
          <bgColor rgb="FFFFFF99"/>
        </patternFill>
      </fill>
    </dxf>
    <dxf>
      <fill>
        <patternFill>
          <bgColor rgb="FFFFFF9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rgb="FF00B050"/>
  </sheetPr>
  <dimension ref="A1:U26"/>
  <sheetViews>
    <sheetView workbookViewId="0">
      <selection activeCell="C15" sqref="C15"/>
    </sheetView>
  </sheetViews>
  <sheetFormatPr baseColWidth="10" defaultRowHeight="15" x14ac:dyDescent="0.25"/>
  <cols>
    <col min="1" max="1" width="13.7109375" bestFit="1" customWidth="1"/>
    <col min="2" max="2" width="41.5703125" bestFit="1" customWidth="1"/>
    <col min="4" max="4" width="5.42578125" bestFit="1" customWidth="1"/>
    <col min="5" max="5" width="7.42578125" bestFit="1" customWidth="1"/>
    <col min="6" max="6" width="8.7109375" bestFit="1" customWidth="1"/>
    <col min="7" max="7" width="20.28515625" bestFit="1" customWidth="1"/>
    <col min="8" max="8" width="14.7109375" bestFit="1" customWidth="1"/>
    <col min="9" max="9" width="2.85546875" bestFit="1" customWidth="1"/>
    <col min="10" max="10" width="5.42578125" bestFit="1" customWidth="1"/>
    <col min="11" max="11" width="11.28515625" bestFit="1" customWidth="1"/>
    <col min="12" max="12" width="8.85546875" bestFit="1" customWidth="1"/>
    <col min="13" max="13" width="12.85546875" bestFit="1" customWidth="1"/>
    <col min="14" max="14" width="2.7109375" bestFit="1" customWidth="1"/>
    <col min="15" max="15" width="3.28515625" bestFit="1" customWidth="1"/>
    <col min="16" max="16" width="3.85546875" bestFit="1" customWidth="1"/>
    <col min="17" max="17" width="8.140625" bestFit="1" customWidth="1"/>
    <col min="18" max="18" width="3.42578125" bestFit="1" customWidth="1"/>
  </cols>
  <sheetData>
    <row r="1" spans="2:21" x14ac:dyDescent="0.25">
      <c r="C1" t="s">
        <v>0</v>
      </c>
      <c r="D1" s="3" t="s">
        <v>1</v>
      </c>
      <c r="E1" s="3" t="s">
        <v>2</v>
      </c>
      <c r="F1" s="3" t="s">
        <v>3</v>
      </c>
      <c r="G1" s="3" t="s">
        <v>4</v>
      </c>
      <c r="H1" s="3" t="s">
        <v>5</v>
      </c>
      <c r="I1" s="3" t="s">
        <v>6</v>
      </c>
      <c r="J1" s="3" t="s">
        <v>7</v>
      </c>
      <c r="K1" s="3" t="s">
        <v>8</v>
      </c>
      <c r="L1" s="3" t="s">
        <v>9</v>
      </c>
      <c r="M1" s="3" t="s">
        <v>10</v>
      </c>
      <c r="N1" s="3" t="s">
        <v>11</v>
      </c>
      <c r="O1" s="3" t="s">
        <v>12</v>
      </c>
      <c r="P1" s="3" t="s">
        <v>13</v>
      </c>
      <c r="Q1" s="3" t="s">
        <v>14</v>
      </c>
      <c r="R1" s="3" t="s">
        <v>15</v>
      </c>
      <c r="S1" s="3"/>
      <c r="T1" s="3" t="s">
        <v>16</v>
      </c>
      <c r="U1" s="3" t="s">
        <v>17</v>
      </c>
    </row>
    <row r="2" spans="2:21" x14ac:dyDescent="0.25">
      <c r="B2" t="s">
        <v>18</v>
      </c>
      <c r="C2" t="s">
        <v>1</v>
      </c>
      <c r="D2" t="s">
        <v>19</v>
      </c>
      <c r="E2" t="s">
        <v>20</v>
      </c>
      <c r="F2" t="s">
        <v>21</v>
      </c>
      <c r="G2" t="s">
        <v>22</v>
      </c>
      <c r="H2" t="s">
        <v>23</v>
      </c>
      <c r="J2" t="s">
        <v>24</v>
      </c>
      <c r="K2" t="s">
        <v>25</v>
      </c>
      <c r="L2" t="s">
        <v>16</v>
      </c>
      <c r="M2" t="s">
        <v>26</v>
      </c>
      <c r="Q2" t="s">
        <v>27</v>
      </c>
      <c r="T2" t="s">
        <v>28</v>
      </c>
    </row>
    <row r="3" spans="2:21" x14ac:dyDescent="0.25">
      <c r="B3" t="s">
        <v>29</v>
      </c>
      <c r="C3" t="s">
        <v>2</v>
      </c>
      <c r="F3" t="s">
        <v>30</v>
      </c>
      <c r="H3" t="s">
        <v>31</v>
      </c>
      <c r="K3" t="s">
        <v>32</v>
      </c>
      <c r="L3" t="s">
        <v>17</v>
      </c>
      <c r="M3" t="s">
        <v>33</v>
      </c>
      <c r="T3" t="s">
        <v>34</v>
      </c>
    </row>
    <row r="4" spans="2:21" x14ac:dyDescent="0.25">
      <c r="B4" t="s">
        <v>35</v>
      </c>
      <c r="C4" t="s">
        <v>3</v>
      </c>
      <c r="K4" t="s">
        <v>36</v>
      </c>
      <c r="M4" t="s">
        <v>37</v>
      </c>
    </row>
    <row r="5" spans="2:21" x14ac:dyDescent="0.25">
      <c r="B5" t="s">
        <v>38</v>
      </c>
      <c r="C5" t="s">
        <v>4</v>
      </c>
      <c r="K5" t="s">
        <v>39</v>
      </c>
      <c r="M5" t="s">
        <v>40</v>
      </c>
    </row>
    <row r="6" spans="2:21" x14ac:dyDescent="0.25">
      <c r="B6" t="s">
        <v>41</v>
      </c>
      <c r="C6" t="s">
        <v>5</v>
      </c>
      <c r="M6" t="s">
        <v>42</v>
      </c>
    </row>
    <row r="7" spans="2:21" x14ac:dyDescent="0.25">
      <c r="B7" t="s">
        <v>43</v>
      </c>
      <c r="C7" t="s">
        <v>6</v>
      </c>
    </row>
    <row r="8" spans="2:21" x14ac:dyDescent="0.25">
      <c r="B8" t="s">
        <v>44</v>
      </c>
      <c r="C8" t="s">
        <v>7</v>
      </c>
    </row>
    <row r="9" spans="2:21" x14ac:dyDescent="0.25">
      <c r="B9" t="s">
        <v>45</v>
      </c>
      <c r="C9" t="s">
        <v>8</v>
      </c>
    </row>
    <row r="10" spans="2:21" x14ac:dyDescent="0.25">
      <c r="B10" t="s">
        <v>46</v>
      </c>
      <c r="C10" t="s">
        <v>9</v>
      </c>
    </row>
    <row r="11" spans="2:21" x14ac:dyDescent="0.25">
      <c r="B11" t="s">
        <v>47</v>
      </c>
      <c r="C11" t="s">
        <v>10</v>
      </c>
    </row>
    <row r="12" spans="2:21" x14ac:dyDescent="0.25">
      <c r="B12" t="s">
        <v>48</v>
      </c>
      <c r="C12" t="s">
        <v>11</v>
      </c>
    </row>
    <row r="13" spans="2:21" x14ac:dyDescent="0.25">
      <c r="B13" t="s">
        <v>49</v>
      </c>
      <c r="C13" t="s">
        <v>12</v>
      </c>
    </row>
    <row r="14" spans="2:21" x14ac:dyDescent="0.25">
      <c r="B14" t="s">
        <v>50</v>
      </c>
      <c r="C14" t="s">
        <v>13</v>
      </c>
    </row>
    <row r="15" spans="2:21" x14ac:dyDescent="0.25">
      <c r="B15" t="s">
        <v>51</v>
      </c>
      <c r="C15" t="s">
        <v>14</v>
      </c>
    </row>
    <row r="16" spans="2:21" x14ac:dyDescent="0.25">
      <c r="B16" t="s">
        <v>52</v>
      </c>
      <c r="C16" t="s">
        <v>15</v>
      </c>
    </row>
    <row r="18" spans="1:1" x14ac:dyDescent="0.25">
      <c r="A18" s="3" t="s">
        <v>53</v>
      </c>
    </row>
    <row r="19" spans="1:1" x14ac:dyDescent="0.25">
      <c r="A19" t="s">
        <v>54</v>
      </c>
    </row>
    <row r="20" spans="1:1" x14ac:dyDescent="0.25">
      <c r="A20" t="s">
        <v>55</v>
      </c>
    </row>
    <row r="22" spans="1:1" x14ac:dyDescent="0.25">
      <c r="A22" s="3" t="s">
        <v>56</v>
      </c>
    </row>
    <row r="23" spans="1:1" x14ac:dyDescent="0.25">
      <c r="A23" t="s">
        <v>57</v>
      </c>
    </row>
    <row r="24" spans="1:1" x14ac:dyDescent="0.25">
      <c r="A24" t="s">
        <v>58</v>
      </c>
    </row>
    <row r="26" spans="1:1" x14ac:dyDescent="0.25">
      <c r="A26" t="s">
        <v>59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  <pageSetUpPr fitToPage="1"/>
  </sheetPr>
  <dimension ref="A4:J22"/>
  <sheetViews>
    <sheetView tabSelected="1" zoomScale="70" zoomScaleNormal="70" workbookViewId="0">
      <selection activeCell="W39" sqref="W39"/>
    </sheetView>
  </sheetViews>
  <sheetFormatPr baseColWidth="10" defaultRowHeight="16.5" x14ac:dyDescent="0.3"/>
  <cols>
    <col min="1" max="1" width="3.28515625" customWidth="1"/>
    <col min="2" max="2" width="20" style="4" customWidth="1"/>
    <col min="3" max="4" width="20" style="5" customWidth="1"/>
    <col min="5" max="5" width="8" style="5" customWidth="1"/>
    <col min="6" max="6" width="22.85546875" style="5" customWidth="1"/>
    <col min="7" max="7" width="15.140625" style="5" customWidth="1"/>
    <col min="8" max="9" width="15.140625" style="4" customWidth="1"/>
    <col min="10" max="10" width="8.140625" style="4" customWidth="1"/>
    <col min="11" max="16384" width="11.42578125" style="4"/>
  </cols>
  <sheetData>
    <row r="4" spans="1:10" ht="81" customHeight="1" x14ac:dyDescent="0.3">
      <c r="B4" s="41" t="str">
        <f>+D12&amp;"_"&amp;D13&amp;"_"&amp;D14&amp;"_"&amp;D15&amp;"_"&amp;I12&amp;"_"&amp;YEAR(D17)&amp;"_"&amp;I13</f>
        <v>POR_IX_Villarrica_L3_Normal_2017_2</v>
      </c>
      <c r="C4" s="41"/>
      <c r="D4" s="41"/>
      <c r="E4" s="41"/>
      <c r="F4" s="41"/>
      <c r="G4" s="41"/>
      <c r="H4" s="41"/>
      <c r="I4" s="41"/>
      <c r="J4" s="41"/>
    </row>
    <row r="5" spans="1:10" s="1" customFormat="1" ht="15" x14ac:dyDescent="0.3">
      <c r="A5" s="6"/>
    </row>
    <row r="6" spans="1:10" s="1" customFormat="1" ht="15" x14ac:dyDescent="0.3">
      <c r="A6" s="6"/>
    </row>
    <row r="7" spans="1:10" s="1" customFormat="1" ht="15" x14ac:dyDescent="0.3">
      <c r="A7" s="6"/>
    </row>
    <row r="8" spans="1:10" s="1" customFormat="1" ht="15" x14ac:dyDescent="0.3">
      <c r="A8" s="6"/>
    </row>
    <row r="9" spans="1:10" s="1" customFormat="1" ht="15" x14ac:dyDescent="0.3">
      <c r="A9" s="6"/>
    </row>
    <row r="12" spans="1:10" x14ac:dyDescent="0.3">
      <c r="B12" s="44" t="s">
        <v>60</v>
      </c>
      <c r="C12" s="44"/>
      <c r="D12" s="42" t="s">
        <v>61</v>
      </c>
      <c r="E12" s="42"/>
      <c r="G12" s="44" t="s">
        <v>62</v>
      </c>
      <c r="H12" s="44"/>
      <c r="I12" s="42" t="s">
        <v>57</v>
      </c>
      <c r="J12" s="42"/>
    </row>
    <row r="13" spans="1:10" x14ac:dyDescent="0.3">
      <c r="B13" s="44" t="s">
        <v>63</v>
      </c>
      <c r="C13" s="44"/>
      <c r="D13" s="42" t="s">
        <v>9</v>
      </c>
      <c r="E13" s="42"/>
      <c r="G13" s="44" t="s">
        <v>64</v>
      </c>
      <c r="H13" s="44"/>
      <c r="I13" s="42">
        <v>2</v>
      </c>
      <c r="J13" s="42"/>
    </row>
    <row r="14" spans="1:10" x14ac:dyDescent="0.3">
      <c r="B14" s="44" t="s">
        <v>65</v>
      </c>
      <c r="C14" s="44"/>
      <c r="D14" s="42" t="s">
        <v>16</v>
      </c>
      <c r="E14" s="42"/>
    </row>
    <row r="15" spans="1:10" x14ac:dyDescent="0.3">
      <c r="B15" s="44" t="s">
        <v>66</v>
      </c>
      <c r="C15" s="44"/>
      <c r="D15" s="40" t="s">
        <v>28</v>
      </c>
      <c r="E15" s="40"/>
    </row>
    <row r="16" spans="1:10" x14ac:dyDescent="0.3">
      <c r="B16" s="8"/>
      <c r="C16" s="8"/>
    </row>
    <row r="17" spans="2:10" x14ac:dyDescent="0.3">
      <c r="B17" s="44" t="s">
        <v>67</v>
      </c>
      <c r="C17" s="44"/>
      <c r="D17" s="9">
        <v>42927</v>
      </c>
      <c r="F17" s="10" t="s">
        <v>68</v>
      </c>
      <c r="G17" s="43" t="s">
        <v>69</v>
      </c>
      <c r="H17" s="43"/>
      <c r="I17" s="43"/>
      <c r="J17" s="43"/>
    </row>
    <row r="18" spans="2:10" x14ac:dyDescent="0.3">
      <c r="B18" s="44" t="s">
        <v>70</v>
      </c>
      <c r="C18" s="44"/>
      <c r="D18" s="9">
        <v>42927</v>
      </c>
      <c r="F18" s="10" t="s">
        <v>71</v>
      </c>
      <c r="G18" s="43" t="s">
        <v>139</v>
      </c>
      <c r="H18" s="43"/>
      <c r="I18" s="43"/>
      <c r="J18" s="43"/>
    </row>
    <row r="22" spans="2:10" x14ac:dyDescent="0.3">
      <c r="F22" s="11"/>
    </row>
  </sheetData>
  <mergeCells count="17">
    <mergeCell ref="D14:E14"/>
    <mergeCell ref="D15:E15"/>
    <mergeCell ref="B4:J4"/>
    <mergeCell ref="I12:J12"/>
    <mergeCell ref="I13:J13"/>
    <mergeCell ref="G18:J18"/>
    <mergeCell ref="B12:C12"/>
    <mergeCell ref="B13:C13"/>
    <mergeCell ref="B14:C14"/>
    <mergeCell ref="B18:C18"/>
    <mergeCell ref="G12:H12"/>
    <mergeCell ref="G13:H13"/>
    <mergeCell ref="D12:E12"/>
    <mergeCell ref="G17:J17"/>
    <mergeCell ref="B15:C15"/>
    <mergeCell ref="B17:C17"/>
    <mergeCell ref="D13:E13"/>
  </mergeCells>
  <printOptions horizontalCentered="1"/>
  <pageMargins left="0.70833330000000005" right="0.70833330000000005" top="0.74791660000000004" bottom="0.74791660000000004" header="0.3152778" footer="0.3152778"/>
  <pageSetup paperSize="184" scale="86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theme="7"/>
    <pageSetUpPr fitToPage="1"/>
  </sheetPr>
  <dimension ref="A2:J32"/>
  <sheetViews>
    <sheetView zoomScale="70" zoomScaleNormal="70" workbookViewId="0">
      <selection activeCell="E32" sqref="E32:F32"/>
    </sheetView>
  </sheetViews>
  <sheetFormatPr baseColWidth="10" defaultRowHeight="16.5" x14ac:dyDescent="0.3"/>
  <cols>
    <col min="1" max="1" width="3.28515625" customWidth="1"/>
    <col min="2" max="2" width="20" style="4" customWidth="1"/>
    <col min="3" max="4" width="20" style="5" customWidth="1"/>
    <col min="5" max="5" width="23.5703125" style="5" customWidth="1"/>
    <col min="6" max="7" width="15.140625" style="5" customWidth="1"/>
    <col min="8" max="8" width="15.140625" style="4" customWidth="1"/>
    <col min="9" max="9" width="16.140625" style="4" bestFit="1" customWidth="1"/>
    <col min="10" max="10" width="16" style="4" customWidth="1"/>
    <col min="11" max="16384" width="11.42578125" style="4"/>
  </cols>
  <sheetData>
    <row r="2" spans="1:10" ht="21" x14ac:dyDescent="0.35">
      <c r="B2" s="51" t="s">
        <v>72</v>
      </c>
      <c r="C2" s="51"/>
      <c r="D2" s="51"/>
      <c r="E2" s="51"/>
      <c r="F2" s="51"/>
      <c r="G2" s="51"/>
      <c r="H2" s="51"/>
      <c r="I2" s="51"/>
      <c r="J2" s="51"/>
    </row>
    <row r="4" spans="1:10" s="2" customFormat="1" ht="18.75" x14ac:dyDescent="0.3">
      <c r="A4" s="12"/>
      <c r="B4" s="13" t="s">
        <v>73</v>
      </c>
      <c r="C4" s="52" t="str">
        <f>+D8&amp;"_"&amp;D9&amp;"_"&amp;D10&amp;"_"&amp;D11&amp;"_"&amp;I8&amp;"_"&amp;YEAR(D13)&amp;"_"&amp;I11</f>
        <v>POR_IX_Villarrica_L3_Normal_2017_2</v>
      </c>
      <c r="D4" s="52"/>
      <c r="E4" s="52"/>
      <c r="F4" s="52"/>
      <c r="G4" s="52"/>
      <c r="H4" s="52"/>
      <c r="I4" s="52"/>
      <c r="J4" s="52"/>
    </row>
    <row r="6" spans="1:10" ht="18" x14ac:dyDescent="0.35">
      <c r="B6" s="14" t="s">
        <v>74</v>
      </c>
    </row>
    <row r="7" spans="1:10" ht="9" customHeight="1" x14ac:dyDescent="0.35">
      <c r="B7" s="14"/>
    </row>
    <row r="8" spans="1:10" x14ac:dyDescent="0.3">
      <c r="B8" s="44" t="s">
        <v>60</v>
      </c>
      <c r="C8" s="44"/>
      <c r="D8" s="48" t="str">
        <f>+TAPA!D12</f>
        <v>POR</v>
      </c>
      <c r="E8" s="48"/>
      <c r="F8" s="15"/>
      <c r="G8" s="44" t="s">
        <v>62</v>
      </c>
      <c r="H8" s="44"/>
      <c r="I8" s="53" t="str">
        <f>+TAPA!I12</f>
        <v>Normal</v>
      </c>
      <c r="J8" s="54"/>
    </row>
    <row r="9" spans="1:10" x14ac:dyDescent="0.3">
      <c r="B9" s="44" t="s">
        <v>63</v>
      </c>
      <c r="C9" s="44"/>
      <c r="D9" s="48" t="str">
        <f>+TAPA!D13</f>
        <v>IX</v>
      </c>
      <c r="E9" s="48"/>
      <c r="F9" s="15"/>
      <c r="G9" s="44" t="s">
        <v>75</v>
      </c>
      <c r="H9" s="44"/>
      <c r="I9" s="53"/>
      <c r="J9" s="54"/>
    </row>
    <row r="10" spans="1:10" x14ac:dyDescent="0.3">
      <c r="B10" s="44" t="s">
        <v>65</v>
      </c>
      <c r="C10" s="44"/>
      <c r="D10" s="48" t="str">
        <f>+TAPA!D14</f>
        <v>Villarrica</v>
      </c>
      <c r="E10" s="48"/>
      <c r="F10" s="15"/>
      <c r="G10" s="44" t="s">
        <v>76</v>
      </c>
      <c r="H10" s="44"/>
      <c r="I10" s="53" t="s">
        <v>77</v>
      </c>
      <c r="J10" s="54"/>
    </row>
    <row r="11" spans="1:10" x14ac:dyDescent="0.3">
      <c r="B11" s="44" t="s">
        <v>66</v>
      </c>
      <c r="C11" s="44"/>
      <c r="D11" s="48" t="str">
        <f>+TAPA!D15</f>
        <v>L3</v>
      </c>
      <c r="E11" s="48"/>
      <c r="F11" s="15"/>
      <c r="G11" s="44" t="s">
        <v>64</v>
      </c>
      <c r="H11" s="44"/>
      <c r="I11" s="63">
        <f>+TAPA!I13</f>
        <v>2</v>
      </c>
      <c r="J11" s="64"/>
    </row>
    <row r="12" spans="1:10" x14ac:dyDescent="0.3">
      <c r="B12" s="8"/>
      <c r="C12" s="8"/>
      <c r="D12" s="8"/>
      <c r="E12" s="8"/>
      <c r="F12" s="8"/>
      <c r="G12" s="8"/>
      <c r="H12" s="8"/>
      <c r="I12" s="8"/>
    </row>
    <row r="13" spans="1:10" x14ac:dyDescent="0.3">
      <c r="B13" s="44" t="s">
        <v>67</v>
      </c>
      <c r="C13" s="44"/>
      <c r="D13" s="62">
        <f>+TAPA!D17</f>
        <v>42927</v>
      </c>
      <c r="E13" s="15"/>
      <c r="F13" s="15"/>
    </row>
    <row r="14" spans="1:10" x14ac:dyDescent="0.3">
      <c r="B14" s="44" t="s">
        <v>70</v>
      </c>
      <c r="C14" s="44"/>
      <c r="D14" s="62">
        <f>+TAPA!D18</f>
        <v>42927</v>
      </c>
      <c r="E14" s="15"/>
      <c r="F14" s="15"/>
      <c r="G14" s="15"/>
      <c r="H14" s="15"/>
    </row>
    <row r="15" spans="1:10" x14ac:dyDescent="0.3">
      <c r="C15" s="4"/>
      <c r="D15" s="4"/>
      <c r="F15" s="4"/>
      <c r="G15" s="4"/>
    </row>
    <row r="16" spans="1:10" ht="18" x14ac:dyDescent="0.35">
      <c r="B16" s="14" t="s">
        <v>78</v>
      </c>
      <c r="G16" s="4"/>
    </row>
    <row r="17" spans="2:10" ht="6.75" customHeight="1" x14ac:dyDescent="0.3"/>
    <row r="18" spans="2:10" x14ac:dyDescent="0.3">
      <c r="B18" s="55" t="s">
        <v>79</v>
      </c>
      <c r="C18" s="56"/>
      <c r="D18" s="45" t="s">
        <v>135</v>
      </c>
      <c r="E18" s="46"/>
      <c r="F18" s="46"/>
      <c r="G18" s="47"/>
      <c r="I18" s="7" t="s">
        <v>80</v>
      </c>
      <c r="J18" s="37" t="s">
        <v>137</v>
      </c>
    </row>
    <row r="19" spans="2:10" x14ac:dyDescent="0.3">
      <c r="B19" s="55" t="s">
        <v>81</v>
      </c>
      <c r="C19" s="56"/>
      <c r="D19" s="45">
        <v>400015</v>
      </c>
      <c r="E19" s="46"/>
      <c r="F19" s="46"/>
      <c r="G19" s="47"/>
      <c r="J19"/>
    </row>
    <row r="20" spans="2:10" x14ac:dyDescent="0.3">
      <c r="B20" s="55" t="s">
        <v>82</v>
      </c>
      <c r="C20" s="56"/>
      <c r="D20" s="45" t="s">
        <v>136</v>
      </c>
      <c r="E20" s="46"/>
      <c r="F20" s="46"/>
      <c r="G20" s="47"/>
      <c r="I20" s="7" t="s">
        <v>80</v>
      </c>
      <c r="J20" s="37" t="s">
        <v>138</v>
      </c>
    </row>
    <row r="21" spans="2:10" x14ac:dyDescent="0.3">
      <c r="B21" s="55" t="s">
        <v>83</v>
      </c>
      <c r="C21" s="56"/>
      <c r="D21" s="34" t="s">
        <v>84</v>
      </c>
      <c r="E21" s="35"/>
      <c r="F21" s="35"/>
      <c r="G21" s="36"/>
      <c r="I21" s="7" t="s">
        <v>80</v>
      </c>
      <c r="J21" s="39" t="s">
        <v>85</v>
      </c>
    </row>
    <row r="23" spans="2:10" ht="18" x14ac:dyDescent="0.35">
      <c r="B23" s="14" t="s">
        <v>86</v>
      </c>
    </row>
    <row r="24" spans="2:10" ht="6.75" customHeight="1" x14ac:dyDescent="0.3"/>
    <row r="25" spans="2:10" x14ac:dyDescent="0.3">
      <c r="B25" s="44" t="s">
        <v>87</v>
      </c>
      <c r="C25" s="44"/>
      <c r="D25" s="37">
        <v>16</v>
      </c>
    </row>
    <row r="26" spans="2:10" x14ac:dyDescent="0.3">
      <c r="B26" s="44" t="s">
        <v>88</v>
      </c>
      <c r="C26" s="44"/>
      <c r="D26" s="38">
        <v>16</v>
      </c>
    </row>
    <row r="27" spans="2:10" x14ac:dyDescent="0.3">
      <c r="B27" s="44" t="s">
        <v>89</v>
      </c>
      <c r="C27" s="44"/>
      <c r="D27" s="37">
        <v>21</v>
      </c>
    </row>
    <row r="29" spans="2:10" ht="18" x14ac:dyDescent="0.35">
      <c r="B29" s="14" t="s">
        <v>90</v>
      </c>
    </row>
    <row r="30" spans="2:10" ht="7.5" customHeight="1" x14ac:dyDescent="0.3"/>
    <row r="31" spans="2:10" ht="30.75" customHeight="1" x14ac:dyDescent="0.3">
      <c r="B31" s="16" t="s">
        <v>91</v>
      </c>
      <c r="C31" s="16" t="s">
        <v>92</v>
      </c>
      <c r="D31" s="16" t="s">
        <v>93</v>
      </c>
      <c r="E31" s="49" t="s">
        <v>94</v>
      </c>
      <c r="F31" s="49"/>
      <c r="G31" s="49" t="s">
        <v>95</v>
      </c>
      <c r="H31" s="50"/>
      <c r="I31" s="16" t="s">
        <v>96</v>
      </c>
      <c r="J31" s="16" t="s">
        <v>97</v>
      </c>
    </row>
    <row r="32" spans="2:10" x14ac:dyDescent="0.3">
      <c r="B32" s="33" t="s">
        <v>134</v>
      </c>
      <c r="C32" s="33" t="s">
        <v>98</v>
      </c>
      <c r="D32" s="33">
        <v>13.9</v>
      </c>
      <c r="E32" s="57" t="s">
        <v>132</v>
      </c>
      <c r="F32" s="57"/>
      <c r="G32" s="57" t="s">
        <v>131</v>
      </c>
      <c r="H32" s="58"/>
      <c r="I32" s="33">
        <v>2</v>
      </c>
      <c r="J32" s="33" t="s">
        <v>133</v>
      </c>
    </row>
  </sheetData>
  <mergeCells count="34">
    <mergeCell ref="G32:H32"/>
    <mergeCell ref="B26:C26"/>
    <mergeCell ref="B27:C27"/>
    <mergeCell ref="B20:C20"/>
    <mergeCell ref="B21:C21"/>
    <mergeCell ref="E32:F32"/>
    <mergeCell ref="D20:G20"/>
    <mergeCell ref="B11:C11"/>
    <mergeCell ref="B14:C14"/>
    <mergeCell ref="B18:C18"/>
    <mergeCell ref="B19:C19"/>
    <mergeCell ref="B25:C25"/>
    <mergeCell ref="D18:G18"/>
    <mergeCell ref="I8:J8"/>
    <mergeCell ref="I9:J9"/>
    <mergeCell ref="I10:J10"/>
    <mergeCell ref="I11:J11"/>
    <mergeCell ref="G11:H11"/>
    <mergeCell ref="D19:G19"/>
    <mergeCell ref="D11:E11"/>
    <mergeCell ref="G31:H31"/>
    <mergeCell ref="E31:F31"/>
    <mergeCell ref="B2:J2"/>
    <mergeCell ref="C4:J4"/>
    <mergeCell ref="G8:H8"/>
    <mergeCell ref="G9:H9"/>
    <mergeCell ref="G10:H10"/>
    <mergeCell ref="D10:E10"/>
    <mergeCell ref="B8:C8"/>
    <mergeCell ref="B9:C9"/>
    <mergeCell ref="B10:C10"/>
    <mergeCell ref="D8:E8"/>
    <mergeCell ref="D9:E9"/>
    <mergeCell ref="B13:C13"/>
  </mergeCells>
  <dataValidations count="2">
    <dataValidation allowBlank="1" showInputMessage="1" showErrorMessage="1" prompt="Origen y Destino como LOCALIDAD" sqref="E31:F31 E32:H32"/>
    <dataValidation allowBlank="1" showInputMessage="1" showErrorMessage="1" prompt="Nombre de fantasía del servicio" sqref="I31:I32"/>
  </dataValidations>
  <printOptions horizontalCentered="1"/>
  <pageMargins left="0.70833330000000005" right="0.70833330000000005" top="0.74791660000000004" bottom="0.74791660000000004" header="0.3152778" footer="0.3152778"/>
  <pageSetup paperSize="184" scale="81" orientation="landscape"/>
  <headerFooter>
    <oddFooter>Página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I37"/>
  <sheetViews>
    <sheetView zoomScale="70" zoomScaleNormal="70" workbookViewId="0">
      <selection activeCell="E8" sqref="E8"/>
    </sheetView>
  </sheetViews>
  <sheetFormatPr baseColWidth="10" defaultRowHeight="15" x14ac:dyDescent="0.25"/>
  <cols>
    <col min="3" max="3" width="16" bestFit="1" customWidth="1"/>
    <col min="4" max="4" width="22.5703125" bestFit="1" customWidth="1"/>
    <col min="5" max="5" width="27.5703125" customWidth="1"/>
    <col min="6" max="6" width="15.140625" customWidth="1"/>
  </cols>
  <sheetData>
    <row r="2" spans="2:9" ht="21" x14ac:dyDescent="0.25">
      <c r="B2" s="59" t="str">
        <f>"PROGRAMA DE OPERACIÓN DEL SERVICIO ("&amp;B7&amp;" - "&amp;C7&amp;")"</f>
        <v>PROGRAMA DE OPERACIÓN DEL SERVICIO (3B - Regreso)</v>
      </c>
      <c r="C2" s="59"/>
      <c r="D2" s="59"/>
      <c r="E2" s="59"/>
      <c r="F2" s="59"/>
      <c r="G2" s="59"/>
      <c r="H2" s="59"/>
      <c r="I2" s="59"/>
    </row>
    <row r="4" spans="2:9" x14ac:dyDescent="0.25">
      <c r="B4" s="3" t="s">
        <v>99</v>
      </c>
      <c r="C4" s="3"/>
      <c r="D4" s="3"/>
      <c r="E4" s="3"/>
      <c r="F4" s="3"/>
      <c r="G4" s="3"/>
      <c r="H4" s="3"/>
      <c r="I4" s="3"/>
    </row>
    <row r="6" spans="2:9" x14ac:dyDescent="0.25">
      <c r="B6" s="17" t="s">
        <v>91</v>
      </c>
      <c r="C6" s="17" t="s">
        <v>92</v>
      </c>
      <c r="D6" s="17" t="s">
        <v>94</v>
      </c>
      <c r="E6" s="17" t="s">
        <v>95</v>
      </c>
      <c r="F6" s="17" t="s">
        <v>56</v>
      </c>
      <c r="G6" s="18"/>
    </row>
    <row r="7" spans="2:9" x14ac:dyDescent="0.25">
      <c r="B7" s="19" t="str">
        <f>+'Operador L3'!B32</f>
        <v>3B</v>
      </c>
      <c r="C7" s="19" t="s">
        <v>98</v>
      </c>
      <c r="D7" s="19" t="str">
        <f>+'Operador L3'!E32</f>
        <v>Centro</v>
      </c>
      <c r="E7" s="19" t="str">
        <f>+'Operador L3'!G32</f>
        <v>Relún</v>
      </c>
      <c r="F7" s="19" t="str">
        <f>+'Operador L3'!I8</f>
        <v>Normal</v>
      </c>
      <c r="G7" s="18"/>
    </row>
    <row r="9" spans="2:9" x14ac:dyDescent="0.25">
      <c r="B9" s="3" t="s">
        <v>100</v>
      </c>
      <c r="C9" s="3"/>
      <c r="D9" s="3"/>
      <c r="E9" s="3"/>
      <c r="F9" s="3"/>
      <c r="G9" s="3"/>
      <c r="H9" s="3"/>
      <c r="I9" s="3"/>
    </row>
    <row r="11" spans="2:9" x14ac:dyDescent="0.25">
      <c r="B11" s="60" t="s">
        <v>101</v>
      </c>
      <c r="C11" s="60" t="s">
        <v>102</v>
      </c>
      <c r="D11" s="61">
        <f>+'Operador L3'!D13</f>
        <v>42927</v>
      </c>
      <c r="E11" s="61"/>
    </row>
    <row r="12" spans="2:9" x14ac:dyDescent="0.25">
      <c r="B12" s="60"/>
      <c r="C12" s="60"/>
      <c r="D12" s="21" t="s">
        <v>103</v>
      </c>
      <c r="E12" s="21" t="s">
        <v>104</v>
      </c>
    </row>
    <row r="13" spans="2:9" ht="15.75" x14ac:dyDescent="0.25">
      <c r="B13" s="22">
        <v>0</v>
      </c>
      <c r="C13" s="23" t="s">
        <v>105</v>
      </c>
      <c r="D13" s="24"/>
      <c r="E13" s="25"/>
    </row>
    <row r="14" spans="2:9" ht="15.75" x14ac:dyDescent="0.25">
      <c r="B14" s="26">
        <v>1</v>
      </c>
      <c r="C14" s="20" t="s">
        <v>106</v>
      </c>
      <c r="D14" s="27"/>
      <c r="E14" s="28"/>
    </row>
    <row r="15" spans="2:9" ht="15.75" x14ac:dyDescent="0.25">
      <c r="B15" s="22">
        <v>2</v>
      </c>
      <c r="C15" s="23" t="s">
        <v>107</v>
      </c>
      <c r="D15" s="24"/>
      <c r="E15" s="25"/>
    </row>
    <row r="16" spans="2:9" ht="15.75" x14ac:dyDescent="0.25">
      <c r="B16" s="26">
        <v>3</v>
      </c>
      <c r="C16" s="20" t="s">
        <v>108</v>
      </c>
      <c r="D16" s="27"/>
      <c r="E16" s="28"/>
    </row>
    <row r="17" spans="2:5" ht="15.75" x14ac:dyDescent="0.25">
      <c r="B17" s="22">
        <v>4</v>
      </c>
      <c r="C17" s="23" t="s">
        <v>109</v>
      </c>
      <c r="D17" s="24"/>
      <c r="E17" s="25"/>
    </row>
    <row r="18" spans="2:5" ht="15.75" x14ac:dyDescent="0.25">
      <c r="B18" s="26">
        <v>5</v>
      </c>
      <c r="C18" s="20" t="s">
        <v>110</v>
      </c>
      <c r="D18" s="27"/>
      <c r="E18" s="28"/>
    </row>
    <row r="19" spans="2:5" ht="15.75" x14ac:dyDescent="0.25">
      <c r="B19" s="22">
        <v>6</v>
      </c>
      <c r="C19" s="23" t="s">
        <v>111</v>
      </c>
      <c r="D19" s="24"/>
      <c r="E19" s="25"/>
    </row>
    <row r="20" spans="2:5" ht="15.75" x14ac:dyDescent="0.25">
      <c r="B20" s="26">
        <v>7</v>
      </c>
      <c r="C20" s="20" t="s">
        <v>112</v>
      </c>
      <c r="D20" s="29"/>
      <c r="E20" s="28"/>
    </row>
    <row r="21" spans="2:5" ht="15.75" x14ac:dyDescent="0.25">
      <c r="B21" s="22">
        <v>8</v>
      </c>
      <c r="C21" s="23" t="s">
        <v>113</v>
      </c>
      <c r="D21" s="30"/>
      <c r="E21" s="25"/>
    </row>
    <row r="22" spans="2:5" ht="15.75" x14ac:dyDescent="0.25">
      <c r="B22" s="26">
        <v>9</v>
      </c>
      <c r="C22" s="20" t="s">
        <v>115</v>
      </c>
      <c r="D22" s="29" t="s">
        <v>114</v>
      </c>
      <c r="E22" s="28">
        <v>0</v>
      </c>
    </row>
    <row r="23" spans="2:5" ht="15.75" x14ac:dyDescent="0.25">
      <c r="B23" s="22">
        <v>10</v>
      </c>
      <c r="C23" s="23" t="s">
        <v>116</v>
      </c>
      <c r="D23" s="30" t="s">
        <v>114</v>
      </c>
      <c r="E23" s="25">
        <v>0</v>
      </c>
    </row>
    <row r="24" spans="2:5" ht="15.75" x14ac:dyDescent="0.25">
      <c r="B24" s="26">
        <v>11</v>
      </c>
      <c r="C24" s="20" t="s">
        <v>117</v>
      </c>
      <c r="D24" s="29"/>
      <c r="E24" s="28"/>
    </row>
    <row r="25" spans="2:5" ht="15.75" x14ac:dyDescent="0.25">
      <c r="B25" s="22">
        <v>12</v>
      </c>
      <c r="C25" s="23" t="s">
        <v>118</v>
      </c>
      <c r="D25" s="30"/>
      <c r="E25" s="25"/>
    </row>
    <row r="26" spans="2:5" ht="15.75" x14ac:dyDescent="0.25">
      <c r="B26" s="26">
        <v>13</v>
      </c>
      <c r="C26" s="20" t="s">
        <v>119</v>
      </c>
      <c r="D26" s="29"/>
      <c r="E26" s="28"/>
    </row>
    <row r="27" spans="2:5" ht="15.75" x14ac:dyDescent="0.25">
      <c r="B27" s="22">
        <v>14</v>
      </c>
      <c r="C27" s="23" t="s">
        <v>120</v>
      </c>
      <c r="D27" s="30"/>
      <c r="E27" s="25"/>
    </row>
    <row r="28" spans="2:5" ht="15.75" x14ac:dyDescent="0.25">
      <c r="B28" s="26">
        <v>15</v>
      </c>
      <c r="C28" s="20" t="s">
        <v>121</v>
      </c>
      <c r="D28" s="29"/>
      <c r="E28" s="28"/>
    </row>
    <row r="29" spans="2:5" ht="15.75" x14ac:dyDescent="0.25">
      <c r="B29" s="22">
        <v>16</v>
      </c>
      <c r="C29" s="23" t="s">
        <v>122</v>
      </c>
      <c r="D29" s="30"/>
      <c r="E29" s="25"/>
    </row>
    <row r="30" spans="2:5" ht="15.75" x14ac:dyDescent="0.25">
      <c r="B30" s="26">
        <v>17</v>
      </c>
      <c r="C30" s="20" t="s">
        <v>123</v>
      </c>
      <c r="D30" s="29"/>
      <c r="E30" s="28"/>
    </row>
    <row r="31" spans="2:5" ht="15.75" x14ac:dyDescent="0.25">
      <c r="B31" s="22">
        <v>18</v>
      </c>
      <c r="C31" s="23" t="s">
        <v>124</v>
      </c>
      <c r="D31" s="30"/>
      <c r="E31" s="25"/>
    </row>
    <row r="32" spans="2:5" ht="15.75" x14ac:dyDescent="0.25">
      <c r="B32" s="26">
        <v>19</v>
      </c>
      <c r="C32" s="20" t="s">
        <v>125</v>
      </c>
      <c r="D32" s="29"/>
      <c r="E32" s="28"/>
    </row>
    <row r="33" spans="2:5" ht="15.75" x14ac:dyDescent="0.25">
      <c r="B33" s="22">
        <v>20</v>
      </c>
      <c r="C33" s="23" t="s">
        <v>126</v>
      </c>
      <c r="D33" s="30"/>
      <c r="E33" s="25"/>
    </row>
    <row r="34" spans="2:5" ht="15.75" x14ac:dyDescent="0.25">
      <c r="B34" s="26">
        <v>21</v>
      </c>
      <c r="C34" s="20" t="s">
        <v>127</v>
      </c>
      <c r="D34" s="27"/>
      <c r="E34" s="28"/>
    </row>
    <row r="35" spans="2:5" ht="15.75" x14ac:dyDescent="0.25">
      <c r="B35" s="22">
        <v>22</v>
      </c>
      <c r="C35" s="23" t="s">
        <v>128</v>
      </c>
      <c r="D35" s="24"/>
      <c r="E35" s="25"/>
    </row>
    <row r="36" spans="2:5" ht="15.75" x14ac:dyDescent="0.25">
      <c r="B36" s="26">
        <v>23</v>
      </c>
      <c r="C36" s="20" t="s">
        <v>129</v>
      </c>
      <c r="D36" s="27"/>
      <c r="E36" s="28"/>
    </row>
    <row r="37" spans="2:5" ht="15.75" x14ac:dyDescent="0.25">
      <c r="B37" s="22" t="s">
        <v>130</v>
      </c>
      <c r="C37" s="23"/>
      <c r="D37" s="31"/>
      <c r="E37" s="32">
        <f>+SUM(E13:E36)</f>
        <v>0</v>
      </c>
    </row>
  </sheetData>
  <mergeCells count="4">
    <mergeCell ref="B2:I2"/>
    <mergeCell ref="B11:B12"/>
    <mergeCell ref="C11:C12"/>
    <mergeCell ref="D11:E11"/>
  </mergeCells>
  <conditionalFormatting sqref="E7">
    <cfRule type="expression" dxfId="1" priority="1">
      <formula>E7=""</formula>
    </cfRule>
  </conditionalFormatting>
  <conditionalFormatting sqref="D7">
    <cfRule type="expression" dxfId="0" priority="4">
      <formula>D7=""</formula>
    </cfRule>
  </conditionalFormatting>
  <pageMargins left="0.7" right="0.7" top="0.75" bottom="0.75" header="0.3" footer="0.3"/>
  <pageSetup paperSize="184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16</vt:i4>
      </vt:variant>
    </vt:vector>
  </HeadingPairs>
  <TitlesOfParts>
    <vt:vector size="20" baseType="lpstr">
      <vt:lpstr>Datos</vt:lpstr>
      <vt:lpstr>TAPA</vt:lpstr>
      <vt:lpstr>Operador L3</vt:lpstr>
      <vt:lpstr>3B-R</vt:lpstr>
      <vt:lpstr>'Operador L3'!Área_de_impresión</vt:lpstr>
      <vt:lpstr>TAPA!Área_de_impresión</vt:lpstr>
      <vt:lpstr>I</vt:lpstr>
      <vt:lpstr>II</vt:lpstr>
      <vt:lpstr>III</vt:lpstr>
      <vt:lpstr>IV</vt:lpstr>
      <vt:lpstr>IX</vt:lpstr>
      <vt:lpstr>PO</vt:lpstr>
      <vt:lpstr>POE</vt:lpstr>
      <vt:lpstr>POT</vt:lpstr>
      <vt:lpstr>V</vt:lpstr>
      <vt:lpstr>VII</vt:lpstr>
      <vt:lpstr>VIII</vt:lpstr>
      <vt:lpstr>Villarrica</vt:lpstr>
      <vt:lpstr>X</vt:lpstr>
      <vt:lpstr>XIV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Cristían Salgado Bocaz</dc:creator>
  <cp:lastModifiedBy>Carolina Rodriguez Ramirez</cp:lastModifiedBy>
  <cp:lastPrinted>2015-12-15T21:16:10Z</cp:lastPrinted>
  <dcterms:created xsi:type="dcterms:W3CDTF">2014-10-27T12:32:12Z</dcterms:created>
  <dcterms:modified xsi:type="dcterms:W3CDTF">2017-07-31T20:33:49Z</dcterms:modified>
</cp:coreProperties>
</file>