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ocuments\Trabajo\SCC\POR\PA\13 y 18 dic 2019\OK\A1\"/>
    </mc:Choice>
  </mc:AlternateContent>
  <bookViews>
    <workbookView xWindow="-96" yWindow="-96" windowWidth="19380" windowHeight="10380" tabRatio="862"/>
  </bookViews>
  <sheets>
    <sheet name="TAPA" sheetId="1" r:id="rId1"/>
    <sheet name="Operador PA" sheetId="2" r:id="rId2"/>
    <sheet name="2-I" sheetId="151" r:id="rId3"/>
    <sheet name="2-R" sheetId="152" r:id="rId4"/>
  </sheets>
  <definedNames>
    <definedName name="_xlnm._FilterDatabase" localSheetId="1" hidden="1">'Operador PA'!$B$31:$J$31</definedName>
    <definedName name="DD">#REF!</definedName>
    <definedName name="Dias_en_el_mes" localSheetId="2">#REF!</definedName>
    <definedName name="Dias_en_el_mes" localSheetId="3">#REF!</definedName>
    <definedName name="Dias_en_el_mes">#REF!</definedName>
    <definedName name="HH">#REF!</definedName>
    <definedName name="ii">#REF!</definedName>
    <definedName name="KK">#REF!</definedName>
    <definedName name="KL">#REF!</definedName>
    <definedName name="kñ">#REF!</definedName>
    <definedName name="Tarifa_Adulta" localSheetId="2">#REF!</definedName>
    <definedName name="Tarifa_Adulta" localSheetId="3">#REF!</definedName>
    <definedName name="Tarifa_Adulta">#REF!</definedName>
    <definedName name="TT">#REF!</definedName>
    <definedName name="YY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52" l="1"/>
  <c r="B2" i="152"/>
  <c r="E37" i="151"/>
  <c r="B2" i="151"/>
  <c r="D14" i="2" l="1"/>
  <c r="D13" i="2"/>
  <c r="I11" i="2"/>
  <c r="D11" i="2"/>
  <c r="D10" i="2"/>
  <c r="D9" i="2"/>
  <c r="I8" i="2"/>
  <c r="D8" i="2"/>
  <c r="B4" i="1"/>
  <c r="C4" i="2" s="1"/>
</calcChain>
</file>

<file path=xl/sharedStrings.xml><?xml version="1.0" encoding="utf-8"?>
<sst xmlns="http://schemas.openxmlformats.org/spreadsheetml/2006/main" count="150" uniqueCount="89">
  <si>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</si>
  <si>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</si>
  <si>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</si>
  <si>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</si>
  <si>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</si>
  <si>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</si>
  <si>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</si>
  <si>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</si>
  <si>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</si>
  <si>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</si>
  <si>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</si>
  <si>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</si>
  <si>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</si>
  <si>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</si>
  <si>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</si>
  <si>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</si>
  <si>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</si>
  <si>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</si>
  <si>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</si>
  <si>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</si>
  <si>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</si>
  <si>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</si>
  <si>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</si>
  <si>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</si>
  <si>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</si>
  <si>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</si>
  <si>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</si>
  <si>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</si>
  <si>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</si>
  <si>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</si>
  <si>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</si>
  <si>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</si>
  <si>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</si>
  <si>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</si>
  <si>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</si>
  <si>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</si>
  <si>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</si>
  <si>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</si>
  <si>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</si>
  <si>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</si>
  <si>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</si>
  <si>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</si>
  <si>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</si>
  <si>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</si>
  <si>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</si>
  <si>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</si>
  <si>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</si>
  <si>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</si>
  <si>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</si>
  <si>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</si>
  <si>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</si>
  <si>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</si>
  <si>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</si>
  <si>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</si>
  <si>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</si>
  <si>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</si>
  <si>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</si>
  <si>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</si>
  <si>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</si>
  <si>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</si>
  <si>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</si>
  <si>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</si>
  <si>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</si>
  <si>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</si>
  <si>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</si>
  <si>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</si>
  <si>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</si>
  <si>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</si>
  <si>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</si>
  <si>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</si>
  <si>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</si>
  <si>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</si>
  <si>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</si>
  <si>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</si>
  <si>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</si>
  <si>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</si>
  <si>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</si>
  <si>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</si>
  <si>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</si>
  <si>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</si>
  <si>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</si>
  <si>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</si>
  <si>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REGRESO</t>
  </si>
  <si>
    <t>Regreso</t>
  </si>
  <si>
    <t>Media</t>
  </si>
  <si>
    <t>Zona Franca</t>
  </si>
  <si>
    <t>Villa Nelda Panicucci</t>
  </si>
  <si>
    <t>Karina Arellano</t>
  </si>
  <si>
    <t>Franco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</si>
</sst>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5" fillId="22" borderId="9" applyNumberFormat="0" applyAlignment="0" applyProtection="0"/>
    <xf numFmtId="0" fontId="16" fillId="0" borderId="10" applyNumberFormat="0" applyFill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7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33" fillId="0" borderId="0" xfId="0" applyFont="1"/>
    <xf numFmtId="0" fontId="33" fillId="6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9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33" fillId="6" borderId="2" xfId="0" applyFont="1" applyFill="1" applyBorder="1" applyAlignment="1">
      <alignment horizontal="center" vertical="center"/>
    </xf>
    <xf numFmtId="14" fontId="0" fillId="0" borderId="0" xfId="0" applyNumberFormat="1"/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14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0"/>
  <sheetViews>
    <sheetView tabSelected="1" zoomScale="80" zoomScaleNormal="80" workbookViewId="0">
      <selection activeCell="J7" sqref="J7"/>
    </sheetView>
  </sheetViews>
  <sheetFormatPr baseColWidth="10" defaultRowHeight="14.4" x14ac:dyDescent="0.3"/>
  <cols>
    <col min="1" max="1" width="13" customWidth="1"/>
    <col min="3" max="3" width="13.109375" customWidth="1"/>
    <col min="4" max="4" width="12.44140625" bestFit="1" customWidth="1"/>
    <col min="6" max="6" width="14.88671875" bestFit="1" customWidth="1"/>
    <col min="10" max="10" width="26.6640625" customWidth="1"/>
    <col min="11" max="11" width="13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.6" x14ac:dyDescent="0.3">
      <c r="B4" s="45" t="str">
        <f>+D12&amp;"_"&amp;D13&amp;"_"&amp;D14&amp;"_"&amp;D15&amp;"_"&amp;I12&amp;"_"&amp;YEAR(D17)&amp;"_"&amp;I13</f>
        <v>POR_XII_PUNTA ARENAS_PA_NORMAL_2019_43</v>
      </c>
      <c r="C4" s="45"/>
      <c r="D4" s="45"/>
      <c r="E4" s="45"/>
      <c r="F4" s="45"/>
      <c r="G4" s="45"/>
      <c r="H4" s="45"/>
      <c r="I4" s="45"/>
      <c r="J4" s="45"/>
    </row>
    <row r="5" spans="1:10" x14ac:dyDescent="0.3">
      <c r="A5" s="3"/>
    </row>
    <row r="6" spans="1:10" x14ac:dyDescent="0.3">
      <c r="A6" s="3"/>
    </row>
    <row r="7" spans="1:10" x14ac:dyDescent="0.3">
      <c r="A7" s="3"/>
    </row>
    <row r="8" spans="1:10" x14ac:dyDescent="0.3">
      <c r="A8" s="3"/>
    </row>
    <row r="9" spans="1:10" x14ac:dyDescent="0.3">
      <c r="A9" s="3"/>
    </row>
    <row r="11" spans="1:10" x14ac:dyDescent="0.3">
      <c r="B11" s="46" t="s">
        <v>0</v>
      </c>
      <c r="C11" s="46"/>
      <c r="D11" s="47" t="s">
        <v>1</v>
      </c>
      <c r="E11" s="48"/>
    </row>
    <row r="12" spans="1:10" x14ac:dyDescent="0.3">
      <c r="B12" s="39" t="s">
        <v>2</v>
      </c>
      <c r="C12" s="39"/>
      <c r="D12" s="41" t="s">
        <v>81</v>
      </c>
      <c r="E12" s="41"/>
      <c r="G12" s="39" t="s">
        <v>3</v>
      </c>
      <c r="H12" s="39"/>
      <c r="I12" s="41" t="s">
        <v>4</v>
      </c>
      <c r="J12" s="41"/>
    </row>
    <row r="13" spans="1:10" x14ac:dyDescent="0.3">
      <c r="B13" s="39" t="s">
        <v>5</v>
      </c>
      <c r="C13" s="39"/>
      <c r="D13" s="41" t="s">
        <v>6</v>
      </c>
      <c r="E13" s="41"/>
      <c r="G13" s="39" t="s">
        <v>7</v>
      </c>
      <c r="H13" s="39"/>
      <c r="I13" s="44">
        <v>43</v>
      </c>
      <c r="J13" s="44"/>
    </row>
    <row r="14" spans="1:10" x14ac:dyDescent="0.3">
      <c r="B14" s="39" t="s">
        <v>8</v>
      </c>
      <c r="C14" s="39"/>
      <c r="D14" s="41" t="s">
        <v>9</v>
      </c>
      <c r="E14" s="41"/>
    </row>
    <row r="15" spans="1:10" x14ac:dyDescent="0.3">
      <c r="B15" s="39" t="s">
        <v>10</v>
      </c>
      <c r="C15" s="39"/>
      <c r="D15" s="42" t="s">
        <v>11</v>
      </c>
      <c r="E15" s="42"/>
      <c r="F15" s="2"/>
      <c r="G15" s="2"/>
      <c r="H15" s="1"/>
      <c r="I15" s="1"/>
      <c r="J15" s="1"/>
    </row>
    <row r="16" spans="1:10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x14ac:dyDescent="0.3">
      <c r="B17" s="39" t="s">
        <v>12</v>
      </c>
      <c r="C17" s="39"/>
      <c r="D17" s="19">
        <v>43812</v>
      </c>
      <c r="E17" s="2"/>
      <c r="F17" s="6" t="s">
        <v>13</v>
      </c>
      <c r="G17" s="43" t="s">
        <v>87</v>
      </c>
      <c r="H17" s="43"/>
      <c r="I17" s="43"/>
      <c r="J17" s="43"/>
    </row>
    <row r="18" spans="2:10" x14ac:dyDescent="0.3">
      <c r="B18" s="39" t="s">
        <v>14</v>
      </c>
      <c r="C18" s="39"/>
      <c r="D18" s="19">
        <v>43812</v>
      </c>
      <c r="E18" s="2"/>
      <c r="F18" s="6" t="s">
        <v>15</v>
      </c>
      <c r="G18" s="40" t="s">
        <v>88</v>
      </c>
      <c r="H18" s="40"/>
      <c r="I18" s="40"/>
      <c r="J18" s="40"/>
    </row>
    <row r="19" spans="2:10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3"/>
  <sheetViews>
    <sheetView zoomScale="85" zoomScaleNormal="85" workbookViewId="0">
      <selection activeCell="D41" sqref="D41"/>
    </sheetView>
  </sheetViews>
  <sheetFormatPr baseColWidth="10" defaultRowHeight="14.4" x14ac:dyDescent="0.3"/>
  <cols>
    <col min="3" max="3" width="27.5546875" customWidth="1"/>
    <col min="4" max="4" width="15.109375" customWidth="1"/>
    <col min="6" max="6" width="32" customWidth="1"/>
    <col min="8" max="8" width="25.88671875" customWidth="1"/>
    <col min="9" max="9" width="14" customWidth="1"/>
    <col min="10" max="10" width="16.44140625" customWidth="1"/>
    <col min="11" max="14" width="0" hidden="1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2.2" x14ac:dyDescent="0.45">
      <c r="B2" s="62" t="s">
        <v>16</v>
      </c>
      <c r="C2" s="62"/>
      <c r="D2" s="62"/>
      <c r="E2" s="62"/>
      <c r="F2" s="62"/>
      <c r="G2" s="62"/>
      <c r="H2" s="62"/>
      <c r="I2" s="62"/>
      <c r="J2" s="62"/>
    </row>
    <row r="4" spans="1:10" ht="18" x14ac:dyDescent="0.35">
      <c r="A4" s="7"/>
      <c r="B4" s="8" t="s">
        <v>17</v>
      </c>
      <c r="C4" s="63" t="str">
        <f>+TAPA!B4</f>
        <v>POR_XII_PUNTA ARENAS_PA_NORMAL_2019_43</v>
      </c>
      <c r="D4" s="63"/>
      <c r="E4" s="63"/>
      <c r="F4" s="63"/>
      <c r="G4" s="63"/>
      <c r="H4" s="63"/>
      <c r="I4" s="63"/>
      <c r="J4" s="63"/>
    </row>
    <row r="5" spans="1:10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6.2" x14ac:dyDescent="0.35">
      <c r="B6" s="9" t="s">
        <v>18</v>
      </c>
      <c r="C6" s="2"/>
      <c r="D6" s="2"/>
      <c r="E6" s="2"/>
      <c r="F6" s="2"/>
      <c r="G6" s="2"/>
      <c r="H6" s="1"/>
      <c r="I6" s="1"/>
      <c r="J6" s="1"/>
    </row>
    <row r="8" spans="1:10" x14ac:dyDescent="0.3">
      <c r="B8" s="39" t="s">
        <v>2</v>
      </c>
      <c r="C8" s="39"/>
      <c r="D8" s="40" t="str">
        <f>+TAPA!D12</f>
        <v>POR</v>
      </c>
      <c r="E8" s="40"/>
      <c r="G8" s="39" t="s">
        <v>3</v>
      </c>
      <c r="H8" s="39"/>
      <c r="I8" s="47" t="str">
        <f>+TAPA!I12</f>
        <v>NORMAL</v>
      </c>
      <c r="J8" s="48"/>
    </row>
    <row r="9" spans="1:10" x14ac:dyDescent="0.3">
      <c r="B9" s="39" t="s">
        <v>5</v>
      </c>
      <c r="C9" s="39"/>
      <c r="D9" s="40" t="str">
        <f>+TAPA!D13</f>
        <v>XII</v>
      </c>
      <c r="E9" s="40"/>
      <c r="G9" s="39" t="s">
        <v>19</v>
      </c>
      <c r="H9" s="39"/>
      <c r="I9" s="64"/>
      <c r="J9" s="65"/>
    </row>
    <row r="10" spans="1:10" x14ac:dyDescent="0.3">
      <c r="B10" s="39" t="s">
        <v>8</v>
      </c>
      <c r="C10" s="39"/>
      <c r="D10" s="40" t="str">
        <f>+TAPA!D14</f>
        <v>PUNTA ARENAS</v>
      </c>
      <c r="E10" s="40"/>
      <c r="G10" s="39" t="s">
        <v>20</v>
      </c>
      <c r="H10" s="39"/>
      <c r="I10" s="54" t="s">
        <v>21</v>
      </c>
      <c r="J10" s="55"/>
    </row>
    <row r="11" spans="1:10" x14ac:dyDescent="0.3">
      <c r="B11" s="39" t="s">
        <v>10</v>
      </c>
      <c r="C11" s="39"/>
      <c r="D11" s="40" t="str">
        <f>+TAPA!D15</f>
        <v>PA</v>
      </c>
      <c r="E11" s="40"/>
      <c r="G11" s="39" t="s">
        <v>7</v>
      </c>
      <c r="H11" s="39"/>
      <c r="I11" s="56">
        <f>+TAPA!I13</f>
        <v>43</v>
      </c>
      <c r="J11" s="57"/>
    </row>
    <row r="13" spans="1:10" x14ac:dyDescent="0.3">
      <c r="B13" s="39" t="s">
        <v>12</v>
      </c>
      <c r="C13" s="39"/>
      <c r="D13" s="10">
        <f>+TAPA!D17</f>
        <v>43812</v>
      </c>
      <c r="E13" s="11"/>
      <c r="F13" s="11"/>
      <c r="I13" s="1"/>
      <c r="J13" s="1"/>
    </row>
    <row r="14" spans="1:10" x14ac:dyDescent="0.3">
      <c r="B14" s="39" t="s">
        <v>14</v>
      </c>
      <c r="C14" s="39"/>
      <c r="D14" s="10">
        <f>+TAPA!D18</f>
        <v>43812</v>
      </c>
      <c r="E14" s="11"/>
      <c r="F14" s="11"/>
      <c r="G14" s="11"/>
      <c r="H14" s="11"/>
      <c r="I14" s="1"/>
      <c r="J14" s="1"/>
    </row>
    <row r="15" spans="1:10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6.2" x14ac:dyDescent="0.35">
      <c r="B16" s="9" t="s">
        <v>22</v>
      </c>
      <c r="C16" s="2"/>
      <c r="D16" s="2"/>
      <c r="E16" s="2"/>
      <c r="F16" s="2"/>
      <c r="G16" s="1"/>
      <c r="H16" s="1"/>
      <c r="I16" s="1"/>
      <c r="J16" s="1"/>
    </row>
    <row r="17" spans="2:13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x14ac:dyDescent="0.3">
      <c r="B18" s="58" t="s">
        <v>23</v>
      </c>
      <c r="C18" s="59"/>
      <c r="D18" s="49" t="s">
        <v>24</v>
      </c>
      <c r="E18" s="50"/>
      <c r="F18" s="50"/>
      <c r="G18" s="51"/>
      <c r="H18" s="1"/>
      <c r="I18" s="4" t="s">
        <v>25</v>
      </c>
      <c r="J18" s="12" t="s">
        <v>26</v>
      </c>
    </row>
    <row r="19" spans="2:13" x14ac:dyDescent="0.3">
      <c r="B19" s="58" t="s">
        <v>27</v>
      </c>
      <c r="C19" s="59"/>
      <c r="D19" s="49">
        <v>400013</v>
      </c>
      <c r="E19" s="50"/>
      <c r="F19" s="50"/>
      <c r="G19" s="51"/>
      <c r="H19" s="1"/>
      <c r="J19" s="13"/>
    </row>
    <row r="20" spans="2:13" x14ac:dyDescent="0.3">
      <c r="B20" s="58" t="s">
        <v>28</v>
      </c>
      <c r="C20" s="59"/>
      <c r="D20" s="49" t="s">
        <v>29</v>
      </c>
      <c r="E20" s="50"/>
      <c r="F20" s="50"/>
      <c r="G20" s="51"/>
      <c r="H20" s="1"/>
      <c r="I20" s="4" t="s">
        <v>25</v>
      </c>
      <c r="J20" s="12" t="s">
        <v>30</v>
      </c>
    </row>
    <row r="21" spans="2:13" x14ac:dyDescent="0.3">
      <c r="B21" s="58" t="s">
        <v>31</v>
      </c>
      <c r="C21" s="59"/>
      <c r="D21" s="49"/>
      <c r="E21" s="50"/>
      <c r="F21" s="50"/>
      <c r="G21" s="51"/>
      <c r="H21" s="1"/>
      <c r="I21" s="4" t="s">
        <v>25</v>
      </c>
      <c r="J21" s="12"/>
    </row>
    <row r="22" spans="2:13" x14ac:dyDescent="0.3">
      <c r="D22" s="13"/>
      <c r="E22" s="13"/>
      <c r="F22" s="13"/>
      <c r="G22" s="13"/>
      <c r="J22" s="13"/>
    </row>
    <row r="23" spans="2:13" ht="16.2" x14ac:dyDescent="0.35">
      <c r="B23" s="9" t="s">
        <v>32</v>
      </c>
      <c r="D23" s="13"/>
      <c r="E23" s="13"/>
      <c r="F23" s="13"/>
      <c r="G23" s="13"/>
      <c r="L23" s="14"/>
    </row>
    <row r="24" spans="2:13" x14ac:dyDescent="0.3">
      <c r="D24" s="13"/>
      <c r="E24" s="13"/>
      <c r="F24" s="13"/>
      <c r="G24" s="13"/>
    </row>
    <row r="25" spans="2:13" x14ac:dyDescent="0.3">
      <c r="B25" s="39" t="s">
        <v>33</v>
      </c>
      <c r="C25" s="39"/>
      <c r="D25" s="12">
        <v>84</v>
      </c>
      <c r="E25" s="13"/>
      <c r="F25" s="13"/>
      <c r="G25" s="13"/>
      <c r="I25" s="1"/>
      <c r="J25" s="1"/>
    </row>
    <row r="26" spans="2:13" x14ac:dyDescent="0.3">
      <c r="B26" s="39" t="s">
        <v>34</v>
      </c>
      <c r="C26" s="39"/>
      <c r="D26" s="12">
        <v>84</v>
      </c>
      <c r="E26" s="15"/>
      <c r="F26" s="15"/>
      <c r="G26" s="15"/>
      <c r="H26" s="1"/>
      <c r="I26" s="1"/>
      <c r="J26" s="1"/>
      <c r="M26" s="16"/>
    </row>
    <row r="27" spans="2:13" x14ac:dyDescent="0.3">
      <c r="B27" s="39" t="s">
        <v>35</v>
      </c>
      <c r="C27" s="39"/>
      <c r="D27" s="12">
        <v>7</v>
      </c>
      <c r="E27" s="15"/>
      <c r="F27" s="15"/>
      <c r="G27" s="15"/>
      <c r="H27" s="1"/>
      <c r="I27" s="1"/>
      <c r="J27" s="1"/>
      <c r="M27" s="17"/>
    </row>
    <row r="28" spans="2:13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3" ht="16.2" x14ac:dyDescent="0.35">
      <c r="B29" s="9" t="s">
        <v>36</v>
      </c>
      <c r="C29" s="2"/>
      <c r="D29" s="2"/>
      <c r="E29" s="2"/>
      <c r="F29" s="2"/>
      <c r="G29" s="2"/>
      <c r="H29" s="1"/>
      <c r="I29" s="1"/>
      <c r="J29" s="1"/>
    </row>
    <row r="30" spans="2:13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x14ac:dyDescent="0.3">
      <c r="B31" s="33" t="s">
        <v>37</v>
      </c>
      <c r="C31" s="33" t="s">
        <v>38</v>
      </c>
      <c r="D31" s="33" t="s">
        <v>39</v>
      </c>
      <c r="E31" s="52" t="s">
        <v>40</v>
      </c>
      <c r="F31" s="52"/>
      <c r="G31" s="52" t="s">
        <v>41</v>
      </c>
      <c r="H31" s="53"/>
      <c r="I31" s="33" t="s">
        <v>42</v>
      </c>
      <c r="J31" s="33" t="s">
        <v>43</v>
      </c>
      <c r="M31" t="s">
        <v>44</v>
      </c>
    </row>
    <row r="32" spans="2:13" x14ac:dyDescent="0.3">
      <c r="B32" s="34">
        <v>2</v>
      </c>
      <c r="C32" s="35" t="s">
        <v>45</v>
      </c>
      <c r="D32" s="36">
        <v>19.32</v>
      </c>
      <c r="E32" s="60" t="s">
        <v>86</v>
      </c>
      <c r="F32" s="60"/>
      <c r="G32" s="60" t="s">
        <v>85</v>
      </c>
      <c r="H32" s="61"/>
      <c r="I32" s="35" t="s">
        <v>46</v>
      </c>
      <c r="J32" s="35">
        <v>10</v>
      </c>
    </row>
    <row r="33" spans="2:10" x14ac:dyDescent="0.3">
      <c r="B33" s="34">
        <v>2</v>
      </c>
      <c r="C33" s="35" t="s">
        <v>83</v>
      </c>
      <c r="D33" s="36">
        <v>17.170000000000002</v>
      </c>
      <c r="E33" s="60" t="s">
        <v>85</v>
      </c>
      <c r="F33" s="61"/>
      <c r="G33" s="60" t="s">
        <v>86</v>
      </c>
      <c r="H33" s="60"/>
      <c r="I33" s="35" t="s">
        <v>46</v>
      </c>
      <c r="J33" s="35">
        <v>10</v>
      </c>
    </row>
  </sheetData>
  <mergeCells count="37">
    <mergeCell ref="E32:F32"/>
    <mergeCell ref="G32:H32"/>
    <mergeCell ref="E33:F33"/>
    <mergeCell ref="G33:H33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6:C26"/>
    <mergeCell ref="B27:C27"/>
    <mergeCell ref="E31:F31"/>
    <mergeCell ref="G31:H31"/>
  </mergeCells>
  <dataValidations count="2">
    <dataValidation allowBlank="1" showInputMessage="1" showErrorMessage="1" prompt="Origen y Destino como LOCALIDAD" sqref="E31:F31 E32:H33"/>
    <dataValidation allowBlank="1" showInputMessage="1" showErrorMessage="1" prompt="Nombre de fantasía del servicio" sqref="J31:J33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opLeftCell="A9" zoomScale="85" zoomScaleNormal="85" workbookViewId="0">
      <selection activeCell="H49" sqref="H49"/>
    </sheetView>
  </sheetViews>
  <sheetFormatPr baseColWidth="10" defaultRowHeight="14.4" x14ac:dyDescent="0.3"/>
  <cols>
    <col min="4" max="4" width="18.44140625" customWidth="1"/>
    <col min="6" max="6" width="20.44140625" customWidth="1"/>
  </cols>
  <sheetData>
    <row r="2" spans="2:9" ht="22.2" x14ac:dyDescent="0.3">
      <c r="B2" s="66" t="str">
        <f>"PROGRAMA DE OPERACIÓN DEL SERVICIO ("&amp;B7&amp;" - "&amp;C7&amp;")"</f>
        <v>PROGRAMA DE OPERACIÓN DEL SERVICIO (2 - IDA)</v>
      </c>
      <c r="C2" s="66"/>
      <c r="D2" s="66"/>
      <c r="E2" s="66"/>
      <c r="F2" s="66"/>
      <c r="G2" s="66"/>
      <c r="H2" s="66"/>
      <c r="I2" s="66"/>
    </row>
    <row r="4" spans="2:9" x14ac:dyDescent="0.3">
      <c r="B4" s="24" t="s">
        <v>48</v>
      </c>
      <c r="C4" s="24"/>
      <c r="D4" s="24"/>
      <c r="E4" s="24"/>
      <c r="F4" s="24"/>
      <c r="G4" s="24"/>
      <c r="H4" s="24"/>
      <c r="I4" s="24"/>
    </row>
    <row r="6" spans="2:9" x14ac:dyDescent="0.3">
      <c r="B6" s="20" t="s">
        <v>37</v>
      </c>
      <c r="C6" s="20" t="s">
        <v>38</v>
      </c>
      <c r="D6" s="20" t="s">
        <v>40</v>
      </c>
      <c r="E6" s="20" t="s">
        <v>41</v>
      </c>
      <c r="F6" s="20" t="s">
        <v>49</v>
      </c>
      <c r="G6" s="18"/>
    </row>
    <row r="7" spans="2:9" x14ac:dyDescent="0.3">
      <c r="B7" s="21">
        <v>2</v>
      </c>
      <c r="C7" s="21" t="s">
        <v>47</v>
      </c>
      <c r="D7" s="21" t="s">
        <v>86</v>
      </c>
      <c r="E7" s="21" t="s">
        <v>85</v>
      </c>
      <c r="F7" s="21" t="s">
        <v>4</v>
      </c>
      <c r="G7" s="18"/>
    </row>
    <row r="9" spans="2:9" x14ac:dyDescent="0.3">
      <c r="B9" s="24" t="s">
        <v>50</v>
      </c>
      <c r="C9" s="24"/>
      <c r="D9" s="24"/>
      <c r="E9" s="24"/>
    </row>
    <row r="11" spans="2:9" x14ac:dyDescent="0.3">
      <c r="B11" s="67" t="s">
        <v>51</v>
      </c>
      <c r="C11" s="67" t="s">
        <v>52</v>
      </c>
      <c r="D11" s="68">
        <v>43812</v>
      </c>
      <c r="E11" s="68"/>
    </row>
    <row r="12" spans="2:9" ht="28.8" x14ac:dyDescent="0.3">
      <c r="B12" s="67"/>
      <c r="C12" s="67"/>
      <c r="D12" s="25" t="s">
        <v>53</v>
      </c>
      <c r="E12" s="25" t="s">
        <v>54</v>
      </c>
    </row>
    <row r="13" spans="2:9" ht="15.6" x14ac:dyDescent="0.3">
      <c r="B13" s="26">
        <v>0</v>
      </c>
      <c r="C13" s="27" t="s">
        <v>55</v>
      </c>
      <c r="D13" s="22"/>
      <c r="E13" s="28"/>
    </row>
    <row r="14" spans="2:9" ht="15.6" x14ac:dyDescent="0.3">
      <c r="B14" s="29">
        <v>1</v>
      </c>
      <c r="C14" s="37" t="s">
        <v>56</v>
      </c>
      <c r="D14" s="23"/>
      <c r="E14" s="30"/>
    </row>
    <row r="15" spans="2:9" ht="15.6" x14ac:dyDescent="0.3">
      <c r="B15" s="26">
        <v>2</v>
      </c>
      <c r="C15" s="27" t="s">
        <v>57</v>
      </c>
      <c r="D15" s="22"/>
      <c r="E15" s="28"/>
    </row>
    <row r="16" spans="2:9" ht="15.6" x14ac:dyDescent="0.3">
      <c r="B16" s="29">
        <v>3</v>
      </c>
      <c r="C16" s="37" t="s">
        <v>58</v>
      </c>
      <c r="D16" s="23"/>
      <c r="E16" s="30"/>
    </row>
    <row r="17" spans="2:10" ht="15.6" x14ac:dyDescent="0.3">
      <c r="B17" s="26">
        <v>4</v>
      </c>
      <c r="C17" s="27" t="s">
        <v>59</v>
      </c>
      <c r="D17" s="22"/>
      <c r="E17" s="28"/>
    </row>
    <row r="18" spans="2:10" ht="15.6" x14ac:dyDescent="0.3">
      <c r="B18" s="29">
        <v>5</v>
      </c>
      <c r="C18" s="37" t="s">
        <v>60</v>
      </c>
      <c r="D18" s="23"/>
      <c r="E18" s="30"/>
    </row>
    <row r="19" spans="2:10" ht="15.6" x14ac:dyDescent="0.3">
      <c r="B19" s="26">
        <v>6</v>
      </c>
      <c r="C19" s="27" t="s">
        <v>61</v>
      </c>
      <c r="D19" s="22"/>
      <c r="E19" s="28"/>
      <c r="J19" s="38"/>
    </row>
    <row r="20" spans="2:10" x14ac:dyDescent="0.3">
      <c r="B20" s="29">
        <v>7</v>
      </c>
      <c r="C20" s="37" t="s">
        <v>62</v>
      </c>
      <c r="D20" s="23"/>
      <c r="E20" s="23"/>
    </row>
    <row r="21" spans="2:10" x14ac:dyDescent="0.3">
      <c r="B21" s="26">
        <v>8</v>
      </c>
      <c r="C21" s="27" t="s">
        <v>63</v>
      </c>
      <c r="D21" s="22"/>
      <c r="E21" s="22"/>
    </row>
    <row r="22" spans="2:10" x14ac:dyDescent="0.3">
      <c r="B22" s="29">
        <v>9</v>
      </c>
      <c r="C22" s="37" t="s">
        <v>64</v>
      </c>
      <c r="D22" s="23"/>
      <c r="E22" s="23"/>
    </row>
    <row r="23" spans="2:10" x14ac:dyDescent="0.3">
      <c r="B23" s="26">
        <v>10</v>
      </c>
      <c r="C23" s="27" t="s">
        <v>65</v>
      </c>
      <c r="D23" s="22"/>
      <c r="E23" s="22"/>
    </row>
    <row r="24" spans="2:10" x14ac:dyDescent="0.3">
      <c r="B24" s="29">
        <v>11</v>
      </c>
      <c r="C24" s="37" t="s">
        <v>66</v>
      </c>
      <c r="D24" s="23"/>
      <c r="E24" s="23"/>
    </row>
    <row r="25" spans="2:10" x14ac:dyDescent="0.3">
      <c r="B25" s="26">
        <v>12</v>
      </c>
      <c r="C25" s="27" t="s">
        <v>67</v>
      </c>
      <c r="D25" s="22"/>
      <c r="E25" s="22"/>
    </row>
    <row r="26" spans="2:10" x14ac:dyDescent="0.3">
      <c r="B26" s="29">
        <v>13</v>
      </c>
      <c r="C26" s="37" t="s">
        <v>68</v>
      </c>
      <c r="D26" s="23"/>
      <c r="E26" s="23"/>
    </row>
    <row r="27" spans="2:10" x14ac:dyDescent="0.3">
      <c r="B27" s="26">
        <v>14</v>
      </c>
      <c r="C27" s="27" t="s">
        <v>69</v>
      </c>
      <c r="D27" s="22"/>
      <c r="E27" s="22"/>
    </row>
    <row r="28" spans="2:10" x14ac:dyDescent="0.3">
      <c r="B28" s="29">
        <v>15</v>
      </c>
      <c r="C28" s="37" t="s">
        <v>70</v>
      </c>
      <c r="D28" s="23" t="s">
        <v>84</v>
      </c>
      <c r="E28" s="23">
        <v>0</v>
      </c>
    </row>
    <row r="29" spans="2:10" x14ac:dyDescent="0.3">
      <c r="B29" s="26">
        <v>16</v>
      </c>
      <c r="C29" s="27" t="s">
        <v>71</v>
      </c>
      <c r="D29" s="22"/>
      <c r="E29" s="22"/>
    </row>
    <row r="30" spans="2:10" x14ac:dyDescent="0.3">
      <c r="B30" s="29">
        <v>17</v>
      </c>
      <c r="C30" s="37" t="s">
        <v>72</v>
      </c>
      <c r="D30" s="23"/>
      <c r="E30" s="23"/>
    </row>
    <row r="31" spans="2:10" x14ac:dyDescent="0.3">
      <c r="B31" s="26">
        <v>18</v>
      </c>
      <c r="C31" s="27" t="s">
        <v>73</v>
      </c>
      <c r="D31" s="22"/>
      <c r="E31" s="22"/>
    </row>
    <row r="32" spans="2:10" x14ac:dyDescent="0.3">
      <c r="B32" s="29">
        <v>19</v>
      </c>
      <c r="C32" s="37" t="s">
        <v>74</v>
      </c>
      <c r="D32" s="23"/>
      <c r="E32" s="23"/>
    </row>
    <row r="33" spans="2:5" x14ac:dyDescent="0.3">
      <c r="B33" s="26">
        <v>20</v>
      </c>
      <c r="C33" s="27" t="s">
        <v>75</v>
      </c>
      <c r="D33" s="22"/>
      <c r="E33" s="22"/>
    </row>
    <row r="34" spans="2:5" x14ac:dyDescent="0.3">
      <c r="B34" s="29">
        <v>21</v>
      </c>
      <c r="C34" s="37" t="s">
        <v>76</v>
      </c>
      <c r="D34" s="23"/>
      <c r="E34" s="23"/>
    </row>
    <row r="35" spans="2:5" ht="15.6" x14ac:dyDescent="0.3">
      <c r="B35" s="26">
        <v>22</v>
      </c>
      <c r="C35" s="27" t="s">
        <v>77</v>
      </c>
      <c r="D35" s="22"/>
      <c r="E35" s="28"/>
    </row>
    <row r="36" spans="2:5" ht="15.6" x14ac:dyDescent="0.3">
      <c r="B36" s="29">
        <v>23</v>
      </c>
      <c r="C36" s="37" t="s">
        <v>78</v>
      </c>
      <c r="D36" s="23"/>
      <c r="E36" s="30"/>
    </row>
    <row r="37" spans="2:5" ht="15.6" x14ac:dyDescent="0.3">
      <c r="B37" s="26" t="s">
        <v>79</v>
      </c>
      <c r="C37" s="27"/>
      <c r="D37" s="31" t="s">
        <v>80</v>
      </c>
      <c r="E37" s="32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3" priority="1">
      <formula>E7=""</formula>
    </cfRule>
  </conditionalFormatting>
  <conditionalFormatting sqref="D7">
    <cfRule type="expression" dxfId="2" priority="2">
      <formula>D7=""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9" zoomScale="90" zoomScaleNormal="90" workbookViewId="0">
      <selection activeCell="H34" sqref="H34"/>
    </sheetView>
  </sheetViews>
  <sheetFormatPr baseColWidth="10" defaultRowHeight="14.4" x14ac:dyDescent="0.3"/>
  <cols>
    <col min="5" max="5" width="26.44140625" customWidth="1"/>
    <col min="6" max="6" width="19.6640625" customWidth="1"/>
  </cols>
  <sheetData>
    <row r="2" spans="2:9" ht="22.2" x14ac:dyDescent="0.3">
      <c r="B2" s="66" t="str">
        <f>"PROGRAMA DE OPERACIÓN DEL SERVICIO ("&amp;B7&amp;" - "&amp;C7&amp;")"</f>
        <v>PROGRAMA DE OPERACIÓN DEL SERVICIO (2 - REGRESO)</v>
      </c>
      <c r="C2" s="66"/>
      <c r="D2" s="66"/>
      <c r="E2" s="66"/>
      <c r="F2" s="66"/>
      <c r="G2" s="66"/>
      <c r="H2" s="66"/>
      <c r="I2" s="66"/>
    </row>
    <row r="4" spans="2:9" x14ac:dyDescent="0.3">
      <c r="B4" s="24" t="s">
        <v>48</v>
      </c>
      <c r="C4" s="24"/>
      <c r="D4" s="24"/>
      <c r="E4" s="24"/>
      <c r="F4" s="24"/>
      <c r="G4" s="24"/>
      <c r="H4" s="24"/>
      <c r="I4" s="24"/>
    </row>
    <row r="6" spans="2:9" x14ac:dyDescent="0.3">
      <c r="B6" s="20" t="s">
        <v>37</v>
      </c>
      <c r="C6" s="20" t="s">
        <v>38</v>
      </c>
      <c r="D6" s="20" t="s">
        <v>40</v>
      </c>
      <c r="E6" s="20" t="s">
        <v>41</v>
      </c>
      <c r="F6" s="20" t="s">
        <v>49</v>
      </c>
      <c r="G6" s="18"/>
    </row>
    <row r="7" spans="2:9" x14ac:dyDescent="0.3">
      <c r="B7" s="21">
        <v>2</v>
      </c>
      <c r="C7" s="21" t="s">
        <v>82</v>
      </c>
      <c r="D7" s="21" t="s">
        <v>85</v>
      </c>
      <c r="E7" s="21" t="s">
        <v>86</v>
      </c>
      <c r="F7" s="21" t="s">
        <v>4</v>
      </c>
      <c r="G7" s="18"/>
    </row>
    <row r="9" spans="2:9" x14ac:dyDescent="0.3">
      <c r="B9" s="24" t="s">
        <v>50</v>
      </c>
      <c r="C9" s="24"/>
      <c r="D9" s="24"/>
      <c r="E9" s="24"/>
    </row>
    <row r="11" spans="2:9" x14ac:dyDescent="0.3">
      <c r="B11" s="67" t="s">
        <v>51</v>
      </c>
      <c r="C11" s="67" t="s">
        <v>52</v>
      </c>
      <c r="D11" s="68">
        <v>43812</v>
      </c>
      <c r="E11" s="69"/>
    </row>
    <row r="12" spans="2:9" ht="28.8" x14ac:dyDescent="0.3">
      <c r="B12" s="67"/>
      <c r="C12" s="67"/>
      <c r="D12" s="25" t="s">
        <v>53</v>
      </c>
      <c r="E12" s="25" t="s">
        <v>54</v>
      </c>
    </row>
    <row r="13" spans="2:9" ht="15.6" x14ac:dyDescent="0.3">
      <c r="B13" s="26">
        <v>0</v>
      </c>
      <c r="C13" s="27" t="s">
        <v>55</v>
      </c>
      <c r="D13" s="22"/>
      <c r="E13" s="28"/>
    </row>
    <row r="14" spans="2:9" ht="15.6" x14ac:dyDescent="0.3">
      <c r="B14" s="29">
        <v>1</v>
      </c>
      <c r="C14" s="37" t="s">
        <v>56</v>
      </c>
      <c r="D14" s="23"/>
      <c r="E14" s="30"/>
    </row>
    <row r="15" spans="2:9" ht="15.6" x14ac:dyDescent="0.3">
      <c r="B15" s="26">
        <v>2</v>
      </c>
      <c r="C15" s="27" t="s">
        <v>57</v>
      </c>
      <c r="D15" s="22"/>
      <c r="E15" s="28"/>
    </row>
    <row r="16" spans="2:9" ht="15.6" x14ac:dyDescent="0.3">
      <c r="B16" s="29">
        <v>3</v>
      </c>
      <c r="C16" s="37" t="s">
        <v>58</v>
      </c>
      <c r="D16" s="23"/>
      <c r="E16" s="30"/>
    </row>
    <row r="17" spans="2:5" ht="15.6" x14ac:dyDescent="0.3">
      <c r="B17" s="26">
        <v>4</v>
      </c>
      <c r="C17" s="27" t="s">
        <v>59</v>
      </c>
      <c r="D17" s="22"/>
      <c r="E17" s="28"/>
    </row>
    <row r="18" spans="2:5" ht="15.6" x14ac:dyDescent="0.3">
      <c r="B18" s="29">
        <v>5</v>
      </c>
      <c r="C18" s="37" t="s">
        <v>60</v>
      </c>
      <c r="D18" s="23"/>
      <c r="E18" s="30"/>
    </row>
    <row r="19" spans="2:5" ht="15.6" x14ac:dyDescent="0.3">
      <c r="B19" s="26">
        <v>6</v>
      </c>
      <c r="C19" s="27" t="s">
        <v>61</v>
      </c>
      <c r="D19" s="22"/>
      <c r="E19" s="28"/>
    </row>
    <row r="20" spans="2:5" x14ac:dyDescent="0.3">
      <c r="B20" s="29">
        <v>7</v>
      </c>
      <c r="C20" s="37" t="s">
        <v>62</v>
      </c>
      <c r="D20" s="23"/>
      <c r="E20" s="23"/>
    </row>
    <row r="21" spans="2:5" x14ac:dyDescent="0.3">
      <c r="B21" s="26">
        <v>8</v>
      </c>
      <c r="C21" s="27" t="s">
        <v>63</v>
      </c>
      <c r="D21" s="22"/>
      <c r="E21" s="22"/>
    </row>
    <row r="22" spans="2:5" x14ac:dyDescent="0.3">
      <c r="B22" s="29">
        <v>9</v>
      </c>
      <c r="C22" s="37" t="s">
        <v>64</v>
      </c>
      <c r="D22" s="23"/>
      <c r="E22" s="23"/>
    </row>
    <row r="23" spans="2:5" x14ac:dyDescent="0.3">
      <c r="B23" s="26">
        <v>10</v>
      </c>
      <c r="C23" s="27" t="s">
        <v>65</v>
      </c>
      <c r="D23" s="22"/>
      <c r="E23" s="22"/>
    </row>
    <row r="24" spans="2:5" x14ac:dyDescent="0.3">
      <c r="B24" s="29">
        <v>11</v>
      </c>
      <c r="C24" s="37" t="s">
        <v>66</v>
      </c>
      <c r="D24" s="23"/>
      <c r="E24" s="23"/>
    </row>
    <row r="25" spans="2:5" x14ac:dyDescent="0.3">
      <c r="B25" s="26">
        <v>12</v>
      </c>
      <c r="C25" s="27" t="s">
        <v>67</v>
      </c>
      <c r="D25" s="22"/>
      <c r="E25" s="22"/>
    </row>
    <row r="26" spans="2:5" x14ac:dyDescent="0.3">
      <c r="B26" s="29">
        <v>13</v>
      </c>
      <c r="C26" s="37" t="s">
        <v>68</v>
      </c>
      <c r="D26" s="23"/>
      <c r="E26" s="23"/>
    </row>
    <row r="27" spans="2:5" x14ac:dyDescent="0.3">
      <c r="B27" s="26">
        <v>14</v>
      </c>
      <c r="C27" s="27" t="s">
        <v>69</v>
      </c>
      <c r="D27" s="22"/>
      <c r="E27" s="22"/>
    </row>
    <row r="28" spans="2:5" x14ac:dyDescent="0.3">
      <c r="B28" s="29">
        <v>15</v>
      </c>
      <c r="C28" s="37" t="s">
        <v>70</v>
      </c>
      <c r="D28" s="23"/>
      <c r="E28" s="23"/>
    </row>
    <row r="29" spans="2:5" x14ac:dyDescent="0.3">
      <c r="B29" s="26">
        <v>16</v>
      </c>
      <c r="C29" s="27" t="s">
        <v>71</v>
      </c>
      <c r="D29" s="22" t="s">
        <v>84</v>
      </c>
      <c r="E29" s="22">
        <v>0</v>
      </c>
    </row>
    <row r="30" spans="2:5" x14ac:dyDescent="0.3">
      <c r="B30" s="29">
        <v>17</v>
      </c>
      <c r="C30" s="37" t="s">
        <v>72</v>
      </c>
      <c r="D30" s="23"/>
      <c r="E30" s="23"/>
    </row>
    <row r="31" spans="2:5" x14ac:dyDescent="0.3">
      <c r="B31" s="26">
        <v>18</v>
      </c>
      <c r="C31" s="27" t="s">
        <v>73</v>
      </c>
      <c r="D31" s="22"/>
      <c r="E31" s="22"/>
    </row>
    <row r="32" spans="2:5" x14ac:dyDescent="0.3">
      <c r="B32" s="29">
        <v>19</v>
      </c>
      <c r="C32" s="37" t="s">
        <v>74</v>
      </c>
      <c r="D32" s="23"/>
      <c r="E32" s="23"/>
    </row>
    <row r="33" spans="2:5" x14ac:dyDescent="0.3">
      <c r="B33" s="26">
        <v>20</v>
      </c>
      <c r="C33" s="27" t="s">
        <v>75</v>
      </c>
      <c r="D33" s="22"/>
      <c r="E33" s="22"/>
    </row>
    <row r="34" spans="2:5" x14ac:dyDescent="0.3">
      <c r="B34" s="29">
        <v>21</v>
      </c>
      <c r="C34" s="37" t="s">
        <v>76</v>
      </c>
      <c r="D34" s="23"/>
      <c r="E34" s="23"/>
    </row>
    <row r="35" spans="2:5" ht="15.6" x14ac:dyDescent="0.3">
      <c r="B35" s="26">
        <v>22</v>
      </c>
      <c r="C35" s="27" t="s">
        <v>77</v>
      </c>
      <c r="D35" s="22"/>
      <c r="E35" s="28"/>
    </row>
    <row r="36" spans="2:5" ht="15.6" x14ac:dyDescent="0.3">
      <c r="B36" s="29">
        <v>23</v>
      </c>
      <c r="C36" s="37" t="s">
        <v>78</v>
      </c>
      <c r="D36" s="23"/>
      <c r="E36" s="30"/>
    </row>
    <row r="37" spans="2:5" ht="15.6" x14ac:dyDescent="0.3">
      <c r="B37" s="26" t="s">
        <v>79</v>
      </c>
      <c r="C37" s="27"/>
      <c r="D37" s="31" t="s">
        <v>80</v>
      </c>
      <c r="E37" s="32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Operador PA</vt:lpstr>
      <vt:lpstr>2-I</vt:lpstr>
      <vt:lpstr>2-R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2017-05-25T11:54:34Z</cp:lastPrinted>
  <dcterms:created xsi:type="dcterms:W3CDTF">2014-10-23T18:30:16Z</dcterms:created>
  <dcterms:modified xsi:type="dcterms:W3CDTF">2019-12-23T20:12:16Z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288 288 3840 2160</vt:lpwstr>
  </property>
</Properties>
</file>